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Archivos REM\REM 2026\cargas REM 2026\serie BM\serie BM 03\"/>
    </mc:Choice>
  </mc:AlternateContent>
  <xr:revisionPtr revIDLastSave="0" documentId="13_ncr:1_{F599C0A8-43A9-40E9-94BD-4671EDF44FD5}" xr6:coauthVersionLast="47" xr6:coauthVersionMax="47" xr10:uidLastSave="{00000000-0000-0000-0000-000000000000}"/>
  <bookViews>
    <workbookView xWindow="-120" yWindow="-120" windowWidth="29040" windowHeight="15720" activeTab="2" xr2:uid="{558CC422-7507-46B7-8353-63839F5830B8}"/>
  </bookViews>
  <sheets>
    <sheet name="BM18" sheetId="1" r:id="rId1"/>
    <sheet name="BMA18" sheetId="2" r:id="rId2"/>
    <sheet name="Filtro03" sheetId="3" r:id="rId3"/>
  </sheets>
  <externalReferences>
    <externalReference r:id="rId4"/>
  </externalReferences>
  <definedNames>
    <definedName name="_xlnm._FilterDatabase" localSheetId="1" hidden="1">'BMA18'!$D$1:$G$659</definedName>
  </definedNames>
  <calcPr calcId="191029"/>
  <pivotCaches>
    <pivotCache cacheId="8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205" i="2" l="1" a="1"/>
  <c r="G205" i="2" s="1"/>
  <c r="F205" i="2" a="1"/>
  <c r="F205" i="2" s="1"/>
  <c r="E205" i="2" a="1"/>
  <c r="E205" i="2" s="1"/>
  <c r="D205" i="2" a="1"/>
  <c r="D205" i="2" s="1"/>
  <c r="G204" i="2"/>
  <c r="G206" i="2" s="1"/>
  <c r="G204" i="2" a="1"/>
  <c r="F204" i="2" a="1"/>
  <c r="F204" i="2" s="1"/>
  <c r="E204" i="2"/>
  <c r="E204" i="2" a="1"/>
  <c r="D204" i="2" a="1"/>
  <c r="D204" i="2" s="1"/>
  <c r="G203" i="2" a="1"/>
  <c r="G203" i="2" s="1"/>
  <c r="F203" i="2" a="1"/>
  <c r="F203" i="2" s="1"/>
  <c r="E203" i="2" a="1"/>
  <c r="E203" i="2" s="1"/>
  <c r="D203" i="2" a="1"/>
  <c r="D203" i="2" s="1"/>
  <c r="G202" i="2" a="1"/>
  <c r="G202" i="2" s="1"/>
  <c r="F202" i="2" a="1"/>
  <c r="F202" i="2" s="1"/>
  <c r="E202" i="2"/>
  <c r="E202" i="2" a="1"/>
  <c r="D202" i="2" a="1"/>
  <c r="D202" i="2" s="1"/>
  <c r="G201" i="2"/>
  <c r="G201" i="2" a="1"/>
  <c r="F201" i="2" a="1"/>
  <c r="F201" i="2" s="1"/>
  <c r="E201" i="2" a="1"/>
  <c r="E201" i="2" s="1"/>
  <c r="D201" i="2" a="1"/>
  <c r="D201" i="2" s="1"/>
  <c r="G200" i="2" a="1"/>
  <c r="G200" i="2" s="1"/>
  <c r="F200" i="2" a="1"/>
  <c r="F200" i="2" s="1"/>
  <c r="E200" i="2" a="1"/>
  <c r="E200" i="2" s="1"/>
  <c r="D200" i="2" a="1"/>
  <c r="D200" i="2" s="1"/>
  <c r="G199" i="2"/>
  <c r="G199" i="2" a="1"/>
  <c r="F199" i="2" a="1"/>
  <c r="F199" i="2" s="1"/>
  <c r="E199" i="2"/>
  <c r="E199" i="2" a="1"/>
  <c r="D199" i="2" a="1"/>
  <c r="D199" i="2" s="1"/>
  <c r="G198" i="2" a="1"/>
  <c r="G198" i="2" s="1"/>
  <c r="F198" i="2" a="1"/>
  <c r="F198" i="2" s="1"/>
  <c r="E198" i="2" a="1"/>
  <c r="E198" i="2" s="1"/>
  <c r="D198" i="2" a="1"/>
  <c r="D198" i="2" s="1"/>
  <c r="G197" i="2" a="1"/>
  <c r="G197" i="2" s="1"/>
  <c r="F197" i="2" a="1"/>
  <c r="F197" i="2" s="1"/>
  <c r="E197" i="2"/>
  <c r="E197" i="2" a="1"/>
  <c r="D197" i="2" a="1"/>
  <c r="D197" i="2" s="1"/>
  <c r="G196" i="2"/>
  <c r="G196" i="2" a="1"/>
  <c r="F196" i="2" a="1"/>
  <c r="F196" i="2" s="1"/>
  <c r="E196" i="2" a="1"/>
  <c r="E196" i="2" s="1"/>
  <c r="D196" i="2" a="1"/>
  <c r="D196" i="2" s="1"/>
  <c r="G195" i="2" a="1"/>
  <c r="G195" i="2" s="1"/>
  <c r="F195" i="2" a="1"/>
  <c r="F195" i="2" s="1"/>
  <c r="E195" i="2" a="1"/>
  <c r="E195" i="2" s="1"/>
  <c r="D195" i="2" a="1"/>
  <c r="D195" i="2" s="1"/>
  <c r="G194" i="2"/>
  <c r="G194" i="2" a="1"/>
  <c r="F194" i="2" a="1"/>
  <c r="F194" i="2" s="1"/>
  <c r="E194" i="2"/>
  <c r="E194" i="2" a="1"/>
  <c r="D194" i="2" a="1"/>
  <c r="D194" i="2" s="1"/>
  <c r="G193" i="2" a="1"/>
  <c r="G193" i="2" s="1"/>
  <c r="F193" i="2" a="1"/>
  <c r="F193" i="2" s="1"/>
  <c r="E193" i="2" a="1"/>
  <c r="E193" i="2" s="1"/>
  <c r="D193" i="2" a="1"/>
  <c r="D193" i="2" s="1"/>
  <c r="G192" i="2" a="1"/>
  <c r="G192" i="2" s="1"/>
  <c r="F192" i="2" a="1"/>
  <c r="F192" i="2" s="1"/>
  <c r="E192" i="2" a="1"/>
  <c r="E192" i="2" s="1"/>
  <c r="D192" i="2" a="1"/>
  <c r="D192" i="2" s="1"/>
  <c r="G191" i="2" a="1"/>
  <c r="G191" i="2" s="1"/>
  <c r="F191" i="2" a="1"/>
  <c r="F191" i="2" s="1"/>
  <c r="E191" i="2" a="1"/>
  <c r="E191" i="2" s="1"/>
  <c r="D191" i="2" a="1"/>
  <c r="D191" i="2" s="1"/>
  <c r="G190" i="2" a="1"/>
  <c r="G190" i="2" s="1"/>
  <c r="F190" i="2" a="1"/>
  <c r="F190" i="2" s="1"/>
  <c r="E190" i="2" a="1"/>
  <c r="E190" i="2" s="1"/>
  <c r="D190" i="2" a="1"/>
  <c r="D190" i="2" s="1"/>
  <c r="G189" i="2"/>
  <c r="G189" i="2" a="1"/>
  <c r="F189" i="2" a="1"/>
  <c r="F189" i="2" s="1"/>
  <c r="F206" i="2" s="1"/>
  <c r="E189" i="2"/>
  <c r="E189" i="2" a="1"/>
  <c r="D189" i="2" a="1"/>
  <c r="D189" i="2" s="1"/>
  <c r="D206" i="2" s="1"/>
  <c r="G185" i="2" a="1"/>
  <c r="G185" i="2" s="1"/>
  <c r="F185" i="2" a="1"/>
  <c r="F185" i="2" s="1"/>
  <c r="E185" i="2" a="1"/>
  <c r="E185" i="2" s="1"/>
  <c r="D185" i="2" a="1"/>
  <c r="D185" i="2" s="1"/>
  <c r="G184" i="2" a="1"/>
  <c r="G184" i="2" s="1"/>
  <c r="F184" i="2"/>
  <c r="F184" i="2" a="1"/>
  <c r="E184" i="2" a="1"/>
  <c r="E184" i="2" s="1"/>
  <c r="D184" i="2"/>
  <c r="D184" i="2" a="1"/>
  <c r="G183" i="2" a="1"/>
  <c r="G183" i="2" s="1"/>
  <c r="F183" i="2" a="1"/>
  <c r="F183" i="2" s="1"/>
  <c r="E183" i="2" a="1"/>
  <c r="E183" i="2" s="1"/>
  <c r="D183" i="2" a="1"/>
  <c r="D183" i="2" s="1"/>
  <c r="G182" i="2" a="1"/>
  <c r="G182" i="2" s="1"/>
  <c r="F182" i="2" a="1"/>
  <c r="F182" i="2" s="1"/>
  <c r="E182" i="2" a="1"/>
  <c r="E182" i="2" s="1"/>
  <c r="D182" i="2"/>
  <c r="D182" i="2" a="1"/>
  <c r="G181" i="2" a="1"/>
  <c r="G181" i="2" s="1"/>
  <c r="F181" i="2"/>
  <c r="F181" i="2" a="1"/>
  <c r="E181" i="2" a="1"/>
  <c r="E181" i="2" s="1"/>
  <c r="D181" i="2" a="1"/>
  <c r="D181" i="2" s="1"/>
  <c r="G180" i="2" a="1"/>
  <c r="G180" i="2" s="1"/>
  <c r="F180" i="2" a="1"/>
  <c r="F180" i="2" s="1"/>
  <c r="E180" i="2" a="1"/>
  <c r="E180" i="2" s="1"/>
  <c r="D180" i="2" a="1"/>
  <c r="D180" i="2" s="1"/>
  <c r="D186" i="2" s="1"/>
  <c r="G176" i="2"/>
  <c r="G176" i="2" a="1"/>
  <c r="F176" i="2" a="1"/>
  <c r="F176" i="2" s="1"/>
  <c r="E176" i="2" a="1"/>
  <c r="E176" i="2" s="1"/>
  <c r="D176" i="2"/>
  <c r="D176" i="2" a="1"/>
  <c r="G175" i="2"/>
  <c r="G175" i="2" a="1"/>
  <c r="F175" i="2"/>
  <c r="F175" i="2" a="1"/>
  <c r="E175" i="2"/>
  <c r="E175" i="2" a="1"/>
  <c r="D175" i="2"/>
  <c r="D175" i="2" a="1"/>
  <c r="G174" i="2"/>
  <c r="G174" i="2" a="1"/>
  <c r="F174" i="2" a="1"/>
  <c r="F174" i="2" s="1"/>
  <c r="E174" i="2"/>
  <c r="E174" i="2" a="1"/>
  <c r="D174" i="2" a="1"/>
  <c r="D174" i="2" s="1"/>
  <c r="G173" i="2" a="1"/>
  <c r="G173" i="2" s="1"/>
  <c r="F173" i="2"/>
  <c r="F173" i="2" a="1"/>
  <c r="E173" i="2"/>
  <c r="E173" i="2" a="1"/>
  <c r="D173" i="2"/>
  <c r="D173" i="2" a="1"/>
  <c r="G172" i="2"/>
  <c r="G172" i="2" a="1"/>
  <c r="F172" i="2"/>
  <c r="F177" i="2" s="1"/>
  <c r="F172" i="2" a="1"/>
  <c r="E172" i="2"/>
  <c r="E172" i="2" a="1"/>
  <c r="D172" i="2" a="1"/>
  <c r="D172" i="2" s="1"/>
  <c r="G168" i="2"/>
  <c r="G168" i="2" a="1"/>
  <c r="F168" i="2" a="1"/>
  <c r="F168" i="2" s="1"/>
  <c r="E168" i="2" a="1"/>
  <c r="E168" i="2" s="1"/>
  <c r="D168" i="2" a="1"/>
  <c r="D168" i="2" s="1"/>
  <c r="D169" i="2" s="1"/>
  <c r="G167" i="2" a="1"/>
  <c r="G167" i="2" s="1"/>
  <c r="F167" i="2" a="1"/>
  <c r="F167" i="2" s="1"/>
  <c r="F169" i="2" s="1"/>
  <c r="E167" i="2" a="1"/>
  <c r="E167" i="2" s="1"/>
  <c r="E169" i="2" s="1"/>
  <c r="D167" i="2"/>
  <c r="D167" i="2" a="1"/>
  <c r="G163" i="2" a="1"/>
  <c r="G163" i="2" s="1"/>
  <c r="F163" i="2" a="1"/>
  <c r="F163" i="2" s="1"/>
  <c r="F164" i="2" s="1"/>
  <c r="E163" i="2"/>
  <c r="E163" i="2" a="1"/>
  <c r="D163" i="2"/>
  <c r="D163" i="2" a="1"/>
  <c r="G162" i="2"/>
  <c r="G162" i="2" a="1"/>
  <c r="F162" i="2"/>
  <c r="F162" i="2" a="1"/>
  <c r="E162" i="2"/>
  <c r="E162" i="2" a="1"/>
  <c r="D162" i="2"/>
  <c r="D162" i="2" a="1"/>
  <c r="G161" i="2" a="1"/>
  <c r="G161" i="2" s="1"/>
  <c r="F161" i="2"/>
  <c r="F161" i="2" a="1"/>
  <c r="E161" i="2" a="1"/>
  <c r="E161" i="2" s="1"/>
  <c r="E164" i="2" s="1"/>
  <c r="D161" i="2" a="1"/>
  <c r="D161" i="2" s="1"/>
  <c r="D164" i="2" s="1"/>
  <c r="G157" i="2"/>
  <c r="G157" i="2" a="1"/>
  <c r="F157" i="2"/>
  <c r="F157" i="2" a="1"/>
  <c r="E157" i="2"/>
  <c r="E157" i="2" a="1"/>
  <c r="D157" i="2"/>
  <c r="D157" i="2" a="1"/>
  <c r="G156" i="2" a="1"/>
  <c r="G156" i="2" s="1"/>
  <c r="F156" i="2"/>
  <c r="F156" i="2" a="1"/>
  <c r="E156" i="2" a="1"/>
  <c r="E156" i="2" s="1"/>
  <c r="D156" i="2" a="1"/>
  <c r="D156" i="2" s="1"/>
  <c r="G155" i="2"/>
  <c r="G155" i="2" a="1"/>
  <c r="F155" i="2"/>
  <c r="F155" i="2" a="1"/>
  <c r="E155" i="2"/>
  <c r="E155" i="2" a="1"/>
  <c r="D155" i="2"/>
  <c r="D155" i="2" a="1"/>
  <c r="G154" i="2"/>
  <c r="G154" i="2" a="1"/>
  <c r="F154" i="2"/>
  <c r="E154" i="2"/>
  <c r="E154" i="2" a="1"/>
  <c r="D154" i="2"/>
  <c r="D154" i="2" a="1"/>
  <c r="G153" i="2" a="1"/>
  <c r="G153" i="2" s="1"/>
  <c r="F153" i="2"/>
  <c r="E153" i="2" a="1"/>
  <c r="E153" i="2" s="1"/>
  <c r="D153" i="2"/>
  <c r="D153" i="2" a="1"/>
  <c r="G152" i="2"/>
  <c r="G152" i="2" a="1"/>
  <c r="F152" i="2"/>
  <c r="E152" i="2" a="1"/>
  <c r="E152" i="2" s="1"/>
  <c r="D152" i="2" a="1"/>
  <c r="D152" i="2" s="1"/>
  <c r="G151" i="2" a="1"/>
  <c r="G151" i="2" s="1"/>
  <c r="F151" i="2"/>
  <c r="F158" i="2" s="1"/>
  <c r="E151" i="2" a="1"/>
  <c r="E151" i="2" s="1"/>
  <c r="D151" i="2"/>
  <c r="D151" i="2" a="1"/>
  <c r="F148" i="2"/>
  <c r="G147" i="2"/>
  <c r="G147" i="2" a="1"/>
  <c r="F147" i="2"/>
  <c r="E147" i="2" a="1"/>
  <c r="E147" i="2" s="1"/>
  <c r="D147" i="2" a="1"/>
  <c r="D147" i="2" s="1"/>
  <c r="G146" i="2" a="1"/>
  <c r="G146" i="2" s="1"/>
  <c r="F146" i="2"/>
  <c r="E146" i="2"/>
  <c r="E146" i="2" a="1"/>
  <c r="D146" i="2" a="1"/>
  <c r="D146" i="2" s="1"/>
  <c r="G145" i="2"/>
  <c r="G145" i="2" a="1"/>
  <c r="F145" i="2"/>
  <c r="E145" i="2"/>
  <c r="E145" i="2" a="1"/>
  <c r="D145" i="2" a="1"/>
  <c r="D145" i="2" s="1"/>
  <c r="G144" i="2" a="1"/>
  <c r="G144" i="2" s="1"/>
  <c r="G148" i="2" s="1"/>
  <c r="F144" i="2"/>
  <c r="E144" i="2"/>
  <c r="E144" i="2" a="1"/>
  <c r="D144" i="2"/>
  <c r="D144" i="2" a="1"/>
  <c r="G143" i="2"/>
  <c r="G143" i="2" a="1"/>
  <c r="F143" i="2"/>
  <c r="E143" i="2"/>
  <c r="E143" i="2" a="1"/>
  <c r="D143" i="2"/>
  <c r="D143" i="2" a="1"/>
  <c r="G139" i="2" a="1"/>
  <c r="G139" i="2" s="1"/>
  <c r="F139" i="2"/>
  <c r="E139" i="2"/>
  <c r="E139" i="2" a="1"/>
  <c r="D139" i="2"/>
  <c r="D139" i="2" a="1"/>
  <c r="G138" i="2"/>
  <c r="G138" i="2" a="1"/>
  <c r="F138" i="2"/>
  <c r="E138" i="2" a="1"/>
  <c r="E138" i="2" s="1"/>
  <c r="D138" i="2"/>
  <c r="D138" i="2" a="1"/>
  <c r="G137" i="2"/>
  <c r="G137" i="2" a="1"/>
  <c r="F137" i="2"/>
  <c r="E137" i="2" a="1"/>
  <c r="E137" i="2" s="1"/>
  <c r="D137" i="2" a="1"/>
  <c r="D137" i="2" s="1"/>
  <c r="G136" i="2"/>
  <c r="G136" i="2" a="1"/>
  <c r="F136" i="2"/>
  <c r="E136" i="2" a="1"/>
  <c r="E136" i="2" s="1"/>
  <c r="D136" i="2" a="1"/>
  <c r="D136" i="2" s="1"/>
  <c r="G135" i="2" a="1"/>
  <c r="G135" i="2" s="1"/>
  <c r="F135" i="2"/>
  <c r="E135" i="2"/>
  <c r="E135" i="2" a="1"/>
  <c r="D135" i="2" a="1"/>
  <c r="D135" i="2" s="1"/>
  <c r="G134" i="2"/>
  <c r="G134" i="2" a="1"/>
  <c r="F134" i="2"/>
  <c r="E134" i="2"/>
  <c r="E134" i="2" a="1"/>
  <c r="D134" i="2" a="1"/>
  <c r="D134" i="2" s="1"/>
  <c r="G133" i="2" a="1"/>
  <c r="G133" i="2" s="1"/>
  <c r="G140" i="2" s="1"/>
  <c r="F133" i="2"/>
  <c r="E133" i="2"/>
  <c r="E133" i="2" a="1"/>
  <c r="D133" i="2"/>
  <c r="D133" i="2" a="1"/>
  <c r="G132" i="2"/>
  <c r="G132" i="2" a="1"/>
  <c r="F132" i="2"/>
  <c r="E132" i="2"/>
  <c r="E132" i="2" a="1"/>
  <c r="D132" i="2"/>
  <c r="D132" i="2" a="1"/>
  <c r="G131" i="2" a="1"/>
  <c r="G131" i="2" s="1"/>
  <c r="F131" i="2"/>
  <c r="F140" i="2" s="1"/>
  <c r="E131" i="2" a="1"/>
  <c r="E131" i="2" s="1"/>
  <c r="D131" i="2"/>
  <c r="D131" i="2" a="1"/>
  <c r="F128" i="2"/>
  <c r="G127" i="2" a="1"/>
  <c r="G127" i="2" s="1"/>
  <c r="F127" i="2"/>
  <c r="E127" i="2"/>
  <c r="E127" i="2" a="1"/>
  <c r="D127" i="2"/>
  <c r="D127" i="2" a="1"/>
  <c r="G126" i="2" a="1"/>
  <c r="G126" i="2" s="1"/>
  <c r="F126" i="2"/>
  <c r="E126" i="2" a="1"/>
  <c r="E126" i="2" s="1"/>
  <c r="D126" i="2"/>
  <c r="D126" i="2" a="1"/>
  <c r="G125" i="2" a="1"/>
  <c r="G125" i="2" s="1"/>
  <c r="F125" i="2"/>
  <c r="E125" i="2"/>
  <c r="E125" i="2" a="1"/>
  <c r="D125" i="2"/>
  <c r="D128" i="2" s="1"/>
  <c r="D125" i="2" a="1"/>
  <c r="G124" i="2"/>
  <c r="G124" i="2" a="1"/>
  <c r="F124" i="2"/>
  <c r="E124" i="2" a="1"/>
  <c r="E124" i="2" s="1"/>
  <c r="E128" i="2" s="1"/>
  <c r="D124" i="2"/>
  <c r="D124" i="2" a="1"/>
  <c r="G118" i="2"/>
  <c r="G118" i="2" a="1"/>
  <c r="F118" i="2"/>
  <c r="E118" i="2" a="1"/>
  <c r="E118" i="2" s="1"/>
  <c r="D118" i="2" a="1"/>
  <c r="D118" i="2" s="1"/>
  <c r="G117" i="2"/>
  <c r="G117" i="2" a="1"/>
  <c r="F117" i="2"/>
  <c r="E117" i="2" a="1"/>
  <c r="E117" i="2" s="1"/>
  <c r="D117" i="2" a="1"/>
  <c r="D117" i="2" s="1"/>
  <c r="G116" i="2" a="1"/>
  <c r="G116" i="2" s="1"/>
  <c r="F116" i="2"/>
  <c r="E116" i="2"/>
  <c r="E116" i="2" a="1"/>
  <c r="D116" i="2" a="1"/>
  <c r="D116" i="2" s="1"/>
  <c r="G115" i="2"/>
  <c r="G115" i="2" a="1"/>
  <c r="F115" i="2"/>
  <c r="E115" i="2"/>
  <c r="E115" i="2" a="1"/>
  <c r="D115" i="2" a="1"/>
  <c r="D115" i="2" s="1"/>
  <c r="G114" i="2" a="1"/>
  <c r="G114" i="2" s="1"/>
  <c r="F114" i="2"/>
  <c r="E114" i="2"/>
  <c r="E114" i="2" a="1"/>
  <c r="D114" i="2"/>
  <c r="D114" i="2" a="1"/>
  <c r="G113" i="2"/>
  <c r="G113" i="2" a="1"/>
  <c r="F113" i="2"/>
  <c r="E113" i="2"/>
  <c r="E113" i="2" a="1"/>
  <c r="D113" i="2"/>
  <c r="D113" i="2" a="1"/>
  <c r="G112" i="2" a="1"/>
  <c r="G112" i="2" s="1"/>
  <c r="F112" i="2"/>
  <c r="E112" i="2" a="1"/>
  <c r="E112" i="2" s="1"/>
  <c r="D112" i="2"/>
  <c r="D112" i="2" a="1"/>
  <c r="G111" i="2"/>
  <c r="G111" i="2" a="1"/>
  <c r="F111" i="2"/>
  <c r="E111" i="2" a="1"/>
  <c r="E111" i="2" s="1"/>
  <c r="D111" i="2" a="1"/>
  <c r="D111" i="2" s="1"/>
  <c r="G110" i="2" a="1"/>
  <c r="G110" i="2" s="1"/>
  <c r="F110" i="2"/>
  <c r="E110" i="2" a="1"/>
  <c r="E110" i="2" s="1"/>
  <c r="D110" i="2"/>
  <c r="D110" i="2" a="1"/>
  <c r="G109" i="2" a="1"/>
  <c r="G109" i="2" s="1"/>
  <c r="F109" i="2"/>
  <c r="E109" i="2" a="1"/>
  <c r="E109" i="2" s="1"/>
  <c r="D109" i="2" a="1"/>
  <c r="D109" i="2" s="1"/>
  <c r="G108" i="2" a="1"/>
  <c r="G108" i="2" s="1"/>
  <c r="F108" i="2"/>
  <c r="E108" i="2"/>
  <c r="E108" i="2" a="1"/>
  <c r="D108" i="2"/>
  <c r="D108" i="2" a="1"/>
  <c r="G107" i="2"/>
  <c r="G107" i="2" a="1"/>
  <c r="F107" i="2"/>
  <c r="E107" i="2"/>
  <c r="E107" i="2" a="1"/>
  <c r="D107" i="2" a="1"/>
  <c r="D107" i="2" s="1"/>
  <c r="G106" i="2"/>
  <c r="G106" i="2" a="1"/>
  <c r="F106" i="2"/>
  <c r="E106" i="2"/>
  <c r="E106" i="2" a="1"/>
  <c r="D106" i="2"/>
  <c r="D106" i="2" a="1"/>
  <c r="G105" i="2"/>
  <c r="G105" i="2" a="1"/>
  <c r="F105" i="2"/>
  <c r="E105" i="2" a="1"/>
  <c r="E105" i="2" s="1"/>
  <c r="D105" i="2" a="1"/>
  <c r="D105" i="2" s="1"/>
  <c r="G104" i="2"/>
  <c r="G104" i="2" a="1"/>
  <c r="F104" i="2"/>
  <c r="E104" i="2"/>
  <c r="E104" i="2" a="1"/>
  <c r="D104" i="2" a="1"/>
  <c r="D104" i="2" s="1"/>
  <c r="G103" i="2" a="1"/>
  <c r="G103" i="2" s="1"/>
  <c r="F103" i="2"/>
  <c r="E103" i="2" a="1"/>
  <c r="E103" i="2" s="1"/>
  <c r="D103" i="2" a="1"/>
  <c r="D103" i="2" s="1"/>
  <c r="G102" i="2" a="1"/>
  <c r="G102" i="2" s="1"/>
  <c r="F102" i="2"/>
  <c r="E102" i="2"/>
  <c r="E102" i="2" a="1"/>
  <c r="D102" i="2"/>
  <c r="D102" i="2" a="1"/>
  <c r="G101" i="2" a="1"/>
  <c r="G101" i="2" s="1"/>
  <c r="F101" i="2"/>
  <c r="E101" i="2" a="1"/>
  <c r="E101" i="2" s="1"/>
  <c r="D101" i="2"/>
  <c r="D101" i="2" a="1"/>
  <c r="G100" i="2" a="1"/>
  <c r="G100" i="2" s="1"/>
  <c r="F100" i="2"/>
  <c r="E100" i="2"/>
  <c r="E100" i="2" a="1"/>
  <c r="D100" i="2"/>
  <c r="D100" i="2" a="1"/>
  <c r="G99" i="2"/>
  <c r="G99" i="2" a="1"/>
  <c r="F99" i="2"/>
  <c r="E99" i="2" a="1"/>
  <c r="E99" i="2" s="1"/>
  <c r="D99" i="2"/>
  <c r="D99" i="2" a="1"/>
  <c r="G98" i="2"/>
  <c r="G98" i="2" a="1"/>
  <c r="F98" i="2"/>
  <c r="E98" i="2" a="1"/>
  <c r="E98" i="2" s="1"/>
  <c r="D98" i="2" a="1"/>
  <c r="D98" i="2" s="1"/>
  <c r="G97" i="2"/>
  <c r="G97" i="2" a="1"/>
  <c r="F97" i="2"/>
  <c r="E97" i="2" a="1"/>
  <c r="E97" i="2" s="1"/>
  <c r="D97" i="2" a="1"/>
  <c r="D97" i="2" s="1"/>
  <c r="G96" i="2" a="1"/>
  <c r="G96" i="2" s="1"/>
  <c r="F96" i="2"/>
  <c r="E96" i="2"/>
  <c r="E96" i="2" a="1"/>
  <c r="D96" i="2" a="1"/>
  <c r="D96" i="2" s="1"/>
  <c r="G95" i="2"/>
  <c r="G95" i="2" a="1"/>
  <c r="F95" i="2"/>
  <c r="E95" i="2"/>
  <c r="E95" i="2" a="1"/>
  <c r="D95" i="2" a="1"/>
  <c r="D95" i="2" s="1"/>
  <c r="G94" i="2" a="1"/>
  <c r="G94" i="2" s="1"/>
  <c r="F94" i="2"/>
  <c r="E94" i="2"/>
  <c r="E94" i="2" a="1"/>
  <c r="D94" i="2"/>
  <c r="D94" i="2" a="1"/>
  <c r="G93" i="2"/>
  <c r="G93" i="2" a="1"/>
  <c r="F93" i="2"/>
  <c r="E93" i="2"/>
  <c r="E93" i="2" a="1"/>
  <c r="D93" i="2"/>
  <c r="D93" i="2" a="1"/>
  <c r="G92" i="2" a="1"/>
  <c r="G92" i="2" s="1"/>
  <c r="F92" i="2"/>
  <c r="E92" i="2" a="1"/>
  <c r="E92" i="2" s="1"/>
  <c r="D92" i="2"/>
  <c r="D92" i="2" a="1"/>
  <c r="G87" i="2"/>
  <c r="G87" i="2" a="1"/>
  <c r="F87" i="2"/>
  <c r="E87" i="2"/>
  <c r="E87" i="2" a="1"/>
  <c r="D87" i="2" a="1"/>
  <c r="D87" i="2" s="1"/>
  <c r="G86" i="2"/>
  <c r="G86" i="2" a="1"/>
  <c r="F86" i="2"/>
  <c r="E86" i="2"/>
  <c r="E86" i="2" a="1"/>
  <c r="D86" i="2"/>
  <c r="D86" i="2" a="1"/>
  <c r="G85" i="2"/>
  <c r="G85" i="2" a="1"/>
  <c r="F85" i="2"/>
  <c r="E85" i="2" a="1"/>
  <c r="E85" i="2" s="1"/>
  <c r="D85" i="2" a="1"/>
  <c r="D85" i="2" s="1"/>
  <c r="G84" i="2" a="1"/>
  <c r="G84" i="2" s="1"/>
  <c r="F84" i="2"/>
  <c r="E84" i="2"/>
  <c r="E84" i="2" a="1"/>
  <c r="D84" i="2" a="1"/>
  <c r="D84" i="2" s="1"/>
  <c r="G83" i="2" a="1"/>
  <c r="G83" i="2" s="1"/>
  <c r="F83" i="2"/>
  <c r="E83" i="2" a="1"/>
  <c r="E83" i="2" s="1"/>
  <c r="D83" i="2" a="1"/>
  <c r="D83" i="2" s="1"/>
  <c r="G82" i="2" a="1"/>
  <c r="G82" i="2" s="1"/>
  <c r="F82" i="2"/>
  <c r="E82" i="2"/>
  <c r="E82" i="2" a="1"/>
  <c r="D82" i="2"/>
  <c r="D82" i="2" a="1"/>
  <c r="G81" i="2" a="1"/>
  <c r="G81" i="2" s="1"/>
  <c r="F81" i="2"/>
  <c r="F88" i="2" s="1"/>
  <c r="E81" i="2" a="1"/>
  <c r="E81" i="2" s="1"/>
  <c r="D81" i="2"/>
  <c r="D81" i="2" a="1"/>
  <c r="F78" i="2"/>
  <c r="G77" i="2" a="1"/>
  <c r="G77" i="2" s="1"/>
  <c r="G78" i="2" s="1"/>
  <c r="F77" i="2"/>
  <c r="E77" i="2"/>
  <c r="E77" i="2" a="1"/>
  <c r="D77" i="2"/>
  <c r="D77" i="2" a="1"/>
  <c r="G76" i="2"/>
  <c r="G76" i="2" a="1"/>
  <c r="F76" i="2"/>
  <c r="E76" i="2"/>
  <c r="E78" i="2" s="1"/>
  <c r="E76" i="2" a="1"/>
  <c r="D76" i="2" a="1"/>
  <c r="D76" i="2" s="1"/>
  <c r="D78" i="2" s="1"/>
  <c r="G72" i="2" a="1"/>
  <c r="G72" i="2" s="1"/>
  <c r="F72" i="2"/>
  <c r="E72" i="2"/>
  <c r="E72" i="2" a="1"/>
  <c r="D72" i="2"/>
  <c r="D72" i="2" a="1"/>
  <c r="G71" i="2"/>
  <c r="G71" i="2" a="1"/>
  <c r="F71" i="2"/>
  <c r="E71" i="2" a="1"/>
  <c r="E71" i="2" s="1"/>
  <c r="D71" i="2"/>
  <c r="D71" i="2" a="1"/>
  <c r="G70" i="2" a="1"/>
  <c r="G70" i="2" s="1"/>
  <c r="F70" i="2"/>
  <c r="E70" i="2" a="1"/>
  <c r="E70" i="2" s="1"/>
  <c r="D70" i="2"/>
  <c r="D70" i="2" a="1"/>
  <c r="G69" i="2"/>
  <c r="G69" i="2" a="1"/>
  <c r="F69" i="2"/>
  <c r="E69" i="2" a="1"/>
  <c r="E69" i="2" s="1"/>
  <c r="D69" i="2" a="1"/>
  <c r="D69" i="2" s="1"/>
  <c r="G68" i="2" a="1"/>
  <c r="G68" i="2" s="1"/>
  <c r="F68" i="2"/>
  <c r="E68" i="2" a="1"/>
  <c r="E68" i="2" s="1"/>
  <c r="D68" i="2"/>
  <c r="D68" i="2" a="1"/>
  <c r="G67" i="2" a="1"/>
  <c r="G67" i="2" s="1"/>
  <c r="F67" i="2"/>
  <c r="E67" i="2" a="1"/>
  <c r="E67" i="2" s="1"/>
  <c r="D67" i="2" a="1"/>
  <c r="D67" i="2" s="1"/>
  <c r="G66" i="2" a="1"/>
  <c r="G66" i="2" s="1"/>
  <c r="F66" i="2"/>
  <c r="E66" i="2"/>
  <c r="E66" i="2" a="1"/>
  <c r="D66" i="2"/>
  <c r="D66" i="2" a="1"/>
  <c r="G65" i="2"/>
  <c r="G65" i="2" a="1"/>
  <c r="F65" i="2"/>
  <c r="E65" i="2"/>
  <c r="E65" i="2" a="1"/>
  <c r="D65" i="2" a="1"/>
  <c r="D65" i="2" s="1"/>
  <c r="G64" i="2"/>
  <c r="G64" i="2" a="1"/>
  <c r="F64" i="2"/>
  <c r="E64" i="2"/>
  <c r="E64" i="2" a="1"/>
  <c r="D64" i="2"/>
  <c r="D64" i="2" a="1"/>
  <c r="G63" i="2"/>
  <c r="G63" i="2" a="1"/>
  <c r="F63" i="2"/>
  <c r="E63" i="2" a="1"/>
  <c r="E63" i="2" s="1"/>
  <c r="D63" i="2" a="1"/>
  <c r="D63" i="2" s="1"/>
  <c r="G62" i="2" a="1"/>
  <c r="G62" i="2" s="1"/>
  <c r="F62" i="2"/>
  <c r="E62" i="2"/>
  <c r="E62" i="2" a="1"/>
  <c r="D62" i="2" a="1"/>
  <c r="D62" i="2" s="1"/>
  <c r="G61" i="2" a="1"/>
  <c r="G61" i="2" s="1"/>
  <c r="F61" i="2"/>
  <c r="F73" i="2" s="1"/>
  <c r="E61" i="2" a="1"/>
  <c r="E61" i="2" s="1"/>
  <c r="D61" i="2" a="1"/>
  <c r="D61" i="2" s="1"/>
  <c r="G60" i="2" a="1"/>
  <c r="G60" i="2" s="1"/>
  <c r="F60" i="2"/>
  <c r="E60" i="2"/>
  <c r="E60" i="2" a="1"/>
  <c r="D60" i="2"/>
  <c r="D60" i="2" a="1"/>
  <c r="G59" i="2" a="1"/>
  <c r="G59" i="2" s="1"/>
  <c r="F59" i="2"/>
  <c r="E59" i="2" a="1"/>
  <c r="E59" i="2" s="1"/>
  <c r="D59" i="2"/>
  <c r="D59" i="2" a="1"/>
  <c r="G58" i="2" a="1"/>
  <c r="G58" i="2" s="1"/>
  <c r="F58" i="2"/>
  <c r="E58" i="2"/>
  <c r="E58" i="2" a="1"/>
  <c r="D58" i="2"/>
  <c r="D58" i="2" a="1"/>
  <c r="G57" i="2"/>
  <c r="G57" i="2" a="1"/>
  <c r="F57" i="2"/>
  <c r="E57" i="2" a="1"/>
  <c r="E57" i="2" s="1"/>
  <c r="D57" i="2" a="1"/>
  <c r="D57" i="2" s="1"/>
  <c r="G53" i="2"/>
  <c r="G54" i="2" s="1"/>
  <c r="G53" i="2" a="1"/>
  <c r="F53" i="2"/>
  <c r="F54" i="2" s="1"/>
  <c r="E53" i="2"/>
  <c r="E53" i="2" a="1"/>
  <c r="D53" i="2"/>
  <c r="D53" i="2" a="1"/>
  <c r="G52" i="2"/>
  <c r="G52" i="2" a="1"/>
  <c r="F52" i="2"/>
  <c r="E52" i="2" a="1"/>
  <c r="E52" i="2" s="1"/>
  <c r="E54" i="2" s="1"/>
  <c r="D52" i="2" a="1"/>
  <c r="D52" i="2" s="1"/>
  <c r="D54" i="2" s="1"/>
  <c r="G48" i="2"/>
  <c r="G48" i="2" a="1"/>
  <c r="F48" i="2"/>
  <c r="E48" i="2"/>
  <c r="E48" i="2" a="1"/>
  <c r="D48" i="2" a="1"/>
  <c r="D48" i="2" s="1"/>
  <c r="G47" i="2" a="1"/>
  <c r="G47" i="2" s="1"/>
  <c r="G49" i="2" s="1"/>
  <c r="F47" i="2"/>
  <c r="E47" i="2"/>
  <c r="E47" i="2" a="1"/>
  <c r="D47" i="2"/>
  <c r="D47" i="2" a="1"/>
  <c r="G46" i="2"/>
  <c r="G46" i="2" a="1"/>
  <c r="F46" i="2"/>
  <c r="F49" i="2" s="1"/>
  <c r="E46" i="2" a="1"/>
  <c r="E46" i="2" s="1"/>
  <c r="D46" i="2"/>
  <c r="D49" i="2" s="1"/>
  <c r="D46" i="2" a="1"/>
  <c r="G42" i="2" a="1"/>
  <c r="G42" i="2" s="1"/>
  <c r="F42" i="2"/>
  <c r="E42" i="2"/>
  <c r="E42" i="2" a="1"/>
  <c r="D42" i="2"/>
  <c r="D42" i="2" a="1"/>
  <c r="G41" i="2"/>
  <c r="G41" i="2" a="1"/>
  <c r="F41" i="2"/>
  <c r="E41" i="2" a="1"/>
  <c r="E41" i="2" s="1"/>
  <c r="D41" i="2" a="1"/>
  <c r="D41" i="2" s="1"/>
  <c r="G40" i="2"/>
  <c r="G40" i="2" a="1"/>
  <c r="F40" i="2"/>
  <c r="E40" i="2" a="1"/>
  <c r="E40" i="2" s="1"/>
  <c r="D40" i="2" a="1"/>
  <c r="D40" i="2" s="1"/>
  <c r="G39" i="2"/>
  <c r="G39" i="2" a="1"/>
  <c r="F39" i="2"/>
  <c r="E39" i="2" a="1"/>
  <c r="E39" i="2" s="1"/>
  <c r="D39" i="2" a="1"/>
  <c r="D39" i="2" s="1"/>
  <c r="G38" i="2" a="1"/>
  <c r="G38" i="2" s="1"/>
  <c r="F38" i="2"/>
  <c r="E38" i="2"/>
  <c r="E38" i="2" a="1"/>
  <c r="D38" i="2" a="1"/>
  <c r="D38" i="2" s="1"/>
  <c r="G37" i="2"/>
  <c r="G37" i="2" a="1"/>
  <c r="F37" i="2"/>
  <c r="E37" i="2"/>
  <c r="E37" i="2" a="1"/>
  <c r="D37" i="2" a="1"/>
  <c r="D37" i="2" s="1"/>
  <c r="G36" i="2" a="1"/>
  <c r="G36" i="2" s="1"/>
  <c r="F36" i="2"/>
  <c r="E36" i="2"/>
  <c r="E36" i="2" a="1"/>
  <c r="D36" i="2"/>
  <c r="D36" i="2" a="1"/>
  <c r="G35" i="2"/>
  <c r="G35" i="2" a="1"/>
  <c r="F35" i="2"/>
  <c r="E35" i="2" a="1"/>
  <c r="E35" i="2" s="1"/>
  <c r="D35" i="2"/>
  <c r="D35" i="2" a="1"/>
  <c r="G34" i="2" a="1"/>
  <c r="G34" i="2" s="1"/>
  <c r="F34" i="2"/>
  <c r="E34" i="2" a="1"/>
  <c r="E34" i="2" s="1"/>
  <c r="D34" i="2"/>
  <c r="D34" i="2" a="1"/>
  <c r="G33" i="2"/>
  <c r="G33" i="2" a="1"/>
  <c r="F33" i="2"/>
  <c r="E33" i="2" a="1"/>
  <c r="E33" i="2" s="1"/>
  <c r="D33" i="2" a="1"/>
  <c r="D33" i="2" s="1"/>
  <c r="G32" i="2" a="1"/>
  <c r="G32" i="2" s="1"/>
  <c r="F32" i="2"/>
  <c r="E32" i="2" a="1"/>
  <c r="E32" i="2" s="1"/>
  <c r="D32" i="2"/>
  <c r="D32" i="2" a="1"/>
  <c r="G31" i="2" a="1"/>
  <c r="G31" i="2" s="1"/>
  <c r="F31" i="2"/>
  <c r="E31" i="2" a="1"/>
  <c r="E31" i="2" s="1"/>
  <c r="D31" i="2" a="1"/>
  <c r="D31" i="2" s="1"/>
  <c r="G30" i="2" a="1"/>
  <c r="G30" i="2" s="1"/>
  <c r="F30" i="2"/>
  <c r="E30" i="2"/>
  <c r="E30" i="2" a="1"/>
  <c r="D30" i="2"/>
  <c r="D30" i="2" a="1"/>
  <c r="G29" i="2"/>
  <c r="G29" i="2" a="1"/>
  <c r="F29" i="2"/>
  <c r="E29" i="2"/>
  <c r="E29" i="2" a="1"/>
  <c r="D29" i="2" a="1"/>
  <c r="D29" i="2" s="1"/>
  <c r="G28" i="2"/>
  <c r="G28" i="2" a="1"/>
  <c r="F28" i="2"/>
  <c r="E28" i="2"/>
  <c r="E28" i="2" a="1"/>
  <c r="D28" i="2"/>
  <c r="D28" i="2" a="1"/>
  <c r="G27" i="2"/>
  <c r="G27" i="2" a="1"/>
  <c r="F27" i="2"/>
  <c r="E27" i="2" a="1"/>
  <c r="E27" i="2" s="1"/>
  <c r="D27" i="2" a="1"/>
  <c r="D27" i="2" s="1"/>
  <c r="G26" i="2" a="1"/>
  <c r="G26" i="2" s="1"/>
  <c r="F26" i="2"/>
  <c r="E26" i="2"/>
  <c r="E26" i="2" a="1"/>
  <c r="D26" i="2" a="1"/>
  <c r="D26" i="2" s="1"/>
  <c r="G25" i="2" a="1"/>
  <c r="G25" i="2" s="1"/>
  <c r="F25" i="2"/>
  <c r="F43" i="2" s="1"/>
  <c r="E25" i="2" a="1"/>
  <c r="E25" i="2" s="1"/>
  <c r="D25" i="2" a="1"/>
  <c r="D25" i="2" s="1"/>
  <c r="G24" i="2" a="1"/>
  <c r="G24" i="2" s="1"/>
  <c r="F24" i="2"/>
  <c r="E24" i="2"/>
  <c r="E24" i="2" a="1"/>
  <c r="D24" i="2"/>
  <c r="D24" i="2" a="1"/>
  <c r="G23" i="2" a="1"/>
  <c r="G23" i="2" s="1"/>
  <c r="F23" i="2"/>
  <c r="E23" i="2" a="1"/>
  <c r="E23" i="2" s="1"/>
  <c r="D23" i="2"/>
  <c r="D23" i="2" a="1"/>
  <c r="G19" i="2" a="1"/>
  <c r="G19" i="2" s="1"/>
  <c r="F19" i="2" a="1"/>
  <c r="F19" i="2" s="1"/>
  <c r="E19" i="2" a="1"/>
  <c r="E19" i="2" s="1"/>
  <c r="D19" i="2" a="1"/>
  <c r="D19" i="2" s="1"/>
  <c r="G18" i="2" a="1"/>
  <c r="G18" i="2" s="1"/>
  <c r="F18" i="2"/>
  <c r="F18" i="2" a="1"/>
  <c r="E18" i="2" a="1"/>
  <c r="E18" i="2" s="1"/>
  <c r="D18" i="2"/>
  <c r="D18" i="2" a="1"/>
  <c r="G17" i="2" a="1"/>
  <c r="G17" i="2" s="1"/>
  <c r="F17" i="2" a="1"/>
  <c r="F17" i="2" s="1"/>
  <c r="E17" i="2" a="1"/>
  <c r="E17" i="2" s="1"/>
  <c r="D17" i="2" a="1"/>
  <c r="D17" i="2" s="1"/>
  <c r="G16" i="2" a="1"/>
  <c r="G16" i="2" s="1"/>
  <c r="F16" i="2" a="1"/>
  <c r="F16" i="2" s="1"/>
  <c r="E16" i="2" a="1"/>
  <c r="E16" i="2" s="1"/>
  <c r="D16" i="2"/>
  <c r="D16" i="2" a="1"/>
  <c r="G15" i="2" a="1"/>
  <c r="G15" i="2" s="1"/>
  <c r="F15" i="2"/>
  <c r="F15" i="2" a="1"/>
  <c r="E15" i="2" a="1"/>
  <c r="E15" i="2" s="1"/>
  <c r="D15" i="2" a="1"/>
  <c r="D15" i="2" s="1"/>
  <c r="G14" i="2" a="1"/>
  <c r="G14" i="2" s="1"/>
  <c r="F14" i="2" a="1"/>
  <c r="F14" i="2" s="1"/>
  <c r="E14" i="2" a="1"/>
  <c r="E14" i="2" s="1"/>
  <c r="D14" i="2" a="1"/>
  <c r="D14" i="2" s="1"/>
  <c r="G13" i="2" a="1"/>
  <c r="G13" i="2" s="1"/>
  <c r="F13" i="2"/>
  <c r="F13" i="2" a="1"/>
  <c r="E13" i="2" a="1"/>
  <c r="E13" i="2" s="1"/>
  <c r="D13" i="2"/>
  <c r="D20" i="2" s="1"/>
  <c r="D13" i="2" a="1"/>
  <c r="E62" i="1" a="1"/>
  <c r="E62" i="1" s="1"/>
  <c r="D62" i="1" a="1"/>
  <c r="D62" i="1" s="1"/>
  <c r="E61" i="1"/>
  <c r="E61" i="1" a="1"/>
  <c r="D61" i="1" a="1"/>
  <c r="D61" i="1" s="1"/>
  <c r="E60" i="1" a="1"/>
  <c r="E60" i="1" s="1"/>
  <c r="D60" i="1"/>
  <c r="D60" i="1" a="1"/>
  <c r="C57" i="1"/>
  <c r="C57" i="1" a="1"/>
  <c r="E51" i="1"/>
  <c r="E51" i="1" a="1"/>
  <c r="D51" i="1" a="1"/>
  <c r="D51" i="1" s="1"/>
  <c r="C51" i="1"/>
  <c r="C51" i="1" a="1"/>
  <c r="E50" i="1" a="1"/>
  <c r="E50" i="1" s="1"/>
  <c r="D50" i="1"/>
  <c r="D50" i="1" a="1"/>
  <c r="C50" i="1" a="1"/>
  <c r="C50" i="1" s="1"/>
  <c r="D49" i="1" a="1"/>
  <c r="D49" i="1" s="1"/>
  <c r="C49" i="1" a="1"/>
  <c r="C49" i="1" s="1"/>
  <c r="E48" i="1" a="1"/>
  <c r="E48" i="1" s="1"/>
  <c r="D48" i="1" a="1"/>
  <c r="D48" i="1" s="1"/>
  <c r="C48" i="1"/>
  <c r="C48" i="1" a="1"/>
  <c r="E47" i="1" a="1"/>
  <c r="E47" i="1" s="1"/>
  <c r="D47" i="1"/>
  <c r="D47" i="1" a="1"/>
  <c r="C47" i="1" a="1"/>
  <c r="C47" i="1" s="1"/>
  <c r="E46" i="1"/>
  <c r="E46" i="1" a="1"/>
  <c r="D46" i="1" a="1"/>
  <c r="D46" i="1" s="1"/>
  <c r="C46" i="1" a="1"/>
  <c r="C46" i="1" s="1"/>
  <c r="E45" i="1" a="1"/>
  <c r="E45" i="1" s="1"/>
  <c r="D45" i="1" a="1"/>
  <c r="D45" i="1" s="1"/>
  <c r="C45" i="1" a="1"/>
  <c r="C45" i="1" s="1"/>
  <c r="E44" i="1"/>
  <c r="E44" i="1" a="1"/>
  <c r="D44" i="1" a="1"/>
  <c r="D44" i="1" s="1"/>
  <c r="C44" i="1"/>
  <c r="C44" i="1" a="1"/>
  <c r="E43" i="1" a="1"/>
  <c r="E43" i="1" s="1"/>
  <c r="D43" i="1"/>
  <c r="D43" i="1" a="1"/>
  <c r="C43" i="1" a="1"/>
  <c r="C43" i="1" s="1"/>
  <c r="E42" i="1" a="1"/>
  <c r="E42" i="1" s="1"/>
  <c r="E52" i="1" s="1"/>
  <c r="D42" i="1" a="1"/>
  <c r="D42" i="1" s="1"/>
  <c r="C42" i="1" a="1"/>
  <c r="C42" i="1" s="1"/>
  <c r="G36" i="1" a="1"/>
  <c r="G36" i="1" s="1"/>
  <c r="E36" i="1"/>
  <c r="E36" i="1" a="1"/>
  <c r="G35" i="1" a="1"/>
  <c r="G35" i="1" s="1"/>
  <c r="E35" i="1"/>
  <c r="E35" i="1" a="1"/>
  <c r="G34" i="1" a="1"/>
  <c r="G34" i="1" s="1"/>
  <c r="E34" i="1"/>
  <c r="E34" i="1" a="1"/>
  <c r="E33" i="1" a="1"/>
  <c r="E33" i="1" s="1"/>
  <c r="E32" i="1" a="1"/>
  <c r="E32" i="1" s="1"/>
  <c r="G31" i="1" a="1"/>
  <c r="G31" i="1" s="1"/>
  <c r="E31" i="1" a="1"/>
  <c r="E31" i="1" s="1"/>
  <c r="G30" i="1" a="1"/>
  <c r="G30" i="1" s="1"/>
  <c r="E30" i="1"/>
  <c r="E30" i="1" a="1"/>
  <c r="G29" i="1" a="1"/>
  <c r="G29" i="1" s="1"/>
  <c r="E29" i="1"/>
  <c r="E29" i="1" a="1"/>
  <c r="G28" i="1" a="1"/>
  <c r="G28" i="1" s="1"/>
  <c r="E28" i="1"/>
  <c r="E28" i="1" a="1"/>
  <c r="G27" i="1" a="1"/>
  <c r="G27" i="1" s="1"/>
  <c r="E27" i="1" a="1"/>
  <c r="E27" i="1" s="1"/>
  <c r="G26" i="1" a="1"/>
  <c r="G26" i="1" s="1"/>
  <c r="E26" i="1" a="1"/>
  <c r="E26" i="1" s="1"/>
  <c r="G25" i="1" a="1"/>
  <c r="G25" i="1" s="1"/>
  <c r="E25" i="1"/>
  <c r="E25" i="1" a="1"/>
  <c r="G24" i="1" a="1"/>
  <c r="G24" i="1" s="1"/>
  <c r="E24" i="1"/>
  <c r="E24" i="1" a="1"/>
  <c r="G23" i="1" a="1"/>
  <c r="G23" i="1" s="1"/>
  <c r="F23" i="1"/>
  <c r="F23" i="1" a="1"/>
  <c r="E23" i="1" a="1"/>
  <c r="E23" i="1" s="1"/>
  <c r="G22" i="1" a="1"/>
  <c r="G22" i="1" s="1"/>
  <c r="F22" i="1" a="1"/>
  <c r="F22" i="1" s="1"/>
  <c r="E22" i="1" a="1"/>
  <c r="E22" i="1" s="1"/>
  <c r="G20" i="1" a="1"/>
  <c r="G20" i="1" s="1"/>
  <c r="F20" i="1"/>
  <c r="F20" i="1" a="1"/>
  <c r="G19" i="1" a="1"/>
  <c r="G19" i="1" s="1"/>
  <c r="E19" i="1" s="1"/>
  <c r="F19" i="1"/>
  <c r="F19" i="1" a="1"/>
  <c r="G18" i="1"/>
  <c r="G18" i="1" a="1"/>
  <c r="F18" i="1" a="1"/>
  <c r="F18" i="1" s="1"/>
  <c r="E18" i="1" s="1"/>
  <c r="G17" i="1"/>
  <c r="G17" i="1" a="1"/>
  <c r="F17" i="1"/>
  <c r="E17" i="1" s="1"/>
  <c r="F17" i="1" a="1"/>
  <c r="G16" i="1" a="1"/>
  <c r="G16" i="1" s="1"/>
  <c r="F16" i="1"/>
  <c r="F16" i="1" a="1"/>
  <c r="G15" i="1" a="1"/>
  <c r="G15" i="1" s="1"/>
  <c r="F15" i="1"/>
  <c r="F15" i="1" a="1"/>
  <c r="G14" i="1"/>
  <c r="G14" i="1" a="1"/>
  <c r="F14" i="1" a="1"/>
  <c r="F14" i="1" s="1"/>
  <c r="E43" i="2" l="1"/>
  <c r="G43" i="2"/>
  <c r="E206" i="2"/>
  <c r="E20" i="2"/>
  <c r="D140" i="2"/>
  <c r="E140" i="2"/>
  <c r="D158" i="2"/>
  <c r="E158" i="2"/>
  <c r="G20" i="2"/>
  <c r="D148" i="2"/>
  <c r="G158" i="2"/>
  <c r="E148" i="2"/>
  <c r="F20" i="2"/>
  <c r="F89" i="2" s="1"/>
  <c r="E186" i="2"/>
  <c r="E177" i="2"/>
  <c r="D73" i="2"/>
  <c r="D89" i="2" s="1"/>
  <c r="D88" i="2"/>
  <c r="E73" i="2"/>
  <c r="E88" i="2"/>
  <c r="G73" i="2"/>
  <c r="G88" i="2"/>
  <c r="D177" i="2"/>
  <c r="D43" i="2"/>
  <c r="E14" i="1"/>
  <c r="F13" i="1"/>
  <c r="E13" i="1"/>
  <c r="E20" i="1"/>
  <c r="C52" i="1"/>
  <c r="E15" i="1"/>
  <c r="G13" i="1"/>
  <c r="D52" i="1"/>
  <c r="E16" i="1"/>
  <c r="G89" i="2" l="1"/>
  <c r="E89" i="2"/>
</calcChain>
</file>

<file path=xl/sharedStrings.xml><?xml version="1.0" encoding="utf-8"?>
<sst xmlns="http://schemas.openxmlformats.org/spreadsheetml/2006/main" count="295" uniqueCount="238">
  <si>
    <t xml:space="preserve">SERVICIO DE SALUD </t>
  </si>
  <si>
    <t>COMUNA:   (  )</t>
  </si>
  <si>
    <t>ESTABLECIMIENTO/ESTRATEGIA:   (  )</t>
  </si>
  <si>
    <t>MES:   (  )</t>
  </si>
  <si>
    <t>AÑO: 2026</t>
  </si>
  <si>
    <t>REM-B18.   ACTIVIDADES DE APOYO DIAGNOSTICO Y TERAPEUTICO
     (USO EXCLUSIVO DE ESTABLECIMIENTOS MUNICIPALES)</t>
  </si>
  <si>
    <t>SECCIÓN A: EXÁMENES DE DIAGNOSTICO</t>
  </si>
  <si>
    <t>EXÁMENES</t>
  </si>
  <si>
    <t>TOTAL</t>
  </si>
  <si>
    <t>SAPU/SAR/SUR</t>
  </si>
  <si>
    <t>Resto Establecimientos APS</t>
  </si>
  <si>
    <t>Total</t>
  </si>
  <si>
    <t>TOTAL EXÁMENES LABORATORIO</t>
  </si>
  <si>
    <t>I</t>
  </si>
  <si>
    <t>HEMATOLÓGICOS</t>
  </si>
  <si>
    <t>II</t>
  </si>
  <si>
    <t>BIOQUÍMICOS</t>
  </si>
  <si>
    <t>III</t>
  </si>
  <si>
    <t>HORMONALES</t>
  </si>
  <si>
    <t>V</t>
  </si>
  <si>
    <t>INMUNOLÓGICOS</t>
  </si>
  <si>
    <t>VI</t>
  </si>
  <si>
    <t>MICROBIOLÓGICOS</t>
  </si>
  <si>
    <t>VIII</t>
  </si>
  <si>
    <t xml:space="preserve">EX.  DE DEPOSICIONES EXUDADOS. SECREC. Y OTROS LIQ.  </t>
  </si>
  <si>
    <t>IX</t>
  </si>
  <si>
    <t>ORINA</t>
  </si>
  <si>
    <t>TOTAL EXÁMENES IMAGENOLOGIA</t>
  </si>
  <si>
    <t>a)</t>
  </si>
  <si>
    <t>EX. RADIOLÓGICOS SIMPLES</t>
  </si>
  <si>
    <t>ECOGRAFÍAS OBSTÉTRICAS Y GINECOLÓGICAS</t>
  </si>
  <si>
    <t>Ecografías Obstétricas Primer Trimestre (&lt;11 semanas)</t>
  </si>
  <si>
    <t>Médico/a</t>
  </si>
  <si>
    <t>Matrón/a</t>
  </si>
  <si>
    <t>Ecografias Obstétricas Primer Trimestre (11 - 14 semanas)</t>
  </si>
  <si>
    <t>Ecografias Obstétricas Segundo Trimestre (22 - 24 semanas)</t>
  </si>
  <si>
    <t>Ecografias Obstétricas Tercer Trimestre (30 - 34 semanas)</t>
  </si>
  <si>
    <t>Total Ecografías Obstétricas por profesional</t>
  </si>
  <si>
    <t>Ecografía de seguimiento DIU (Regulación de la Fertilidad)</t>
  </si>
  <si>
    <t>Ecografía Transvaginal (control de Climaterio y Ginecológico)</t>
  </si>
  <si>
    <t>SECCIÓN B:  PROCEDIMIENTO E INTERVENCIONES QUIRÚRGICAS DE APOYO CLÍNICO Y TERAPÉUTICO</t>
  </si>
  <si>
    <t>PROCEDIMIENTOS</t>
  </si>
  <si>
    <t xml:space="preserve">PROC. DE OTORRINOLARINGOLOGÍA </t>
  </si>
  <si>
    <t>PROC. DE NEUMOLOGÍA</t>
  </si>
  <si>
    <t>PROC. DE DERMATOLOGÍA</t>
  </si>
  <si>
    <t>INTERVENCIONES QUIRÚRGICAS MENORES (SUB-GRUPO TEGUMENTOS)</t>
  </si>
  <si>
    <t>PROC. DE CARDIOLOGÍA</t>
  </si>
  <si>
    <t>PROC. DE GASTROENTEROLOGÍA</t>
  </si>
  <si>
    <t>PROC. DE UROLOGÍA</t>
  </si>
  <si>
    <t>PROC. ORTOPEDIA Y TRAUMATOLOGÍA</t>
  </si>
  <si>
    <t>PROC. GINECOLOGÍA</t>
  </si>
  <si>
    <t>MISCELÁNEOS</t>
  </si>
  <si>
    <t xml:space="preserve">SECCIÓN C: PRESCRIPCIONES ADMINISTRADAS EN URGENCIA </t>
  </si>
  <si>
    <t>ATENCIÓN</t>
  </si>
  <si>
    <t>URGENCIA SAPU/SAR/SUR</t>
  </si>
  <si>
    <t>SECCIÓN D: OTROS TRASLADOS DE PACIENTES</t>
  </si>
  <si>
    <t>TIPO DE ACCION</t>
  </si>
  <si>
    <t xml:space="preserve">TOTAL        </t>
  </si>
  <si>
    <t>POR COMPRA 
DE SERVICIO</t>
  </si>
  <si>
    <t>TRASLADOS NO DE URGENCIA</t>
  </si>
  <si>
    <t>AMBULANCIA</t>
  </si>
  <si>
    <t>MARÍTIMO</t>
  </si>
  <si>
    <t>AÉREO</t>
  </si>
  <si>
    <t>REM-18A  -  LIBRO DE PRESTACIONES DE APOYO DIAGNOSTICO y TERAPÉUTICO
(USO EXCLUSIVO DE ESTABLECIMIENTOS MUNICIPALES)</t>
  </si>
  <si>
    <t>CÓDIGOS</t>
  </si>
  <si>
    <t>Compra de Servicios</t>
  </si>
  <si>
    <t>SANGRE HEMATOLOGÍA</t>
  </si>
  <si>
    <t>Hematocrito (proc. aut.)</t>
  </si>
  <si>
    <t>Hemoglobina glicada A1c</t>
  </si>
  <si>
    <t>Hemograma (incluye recuentos de leucocitos, eritrocitos, plaquetas, hemoglobina, hematocrito, fórmula leucocitaria, características de los elementos figurados y velocidad de eritrosedimentación)</t>
  </si>
  <si>
    <t>Recuento de leucocitos, absoluto (proc. aut.)</t>
  </si>
  <si>
    <t>Recuento de plaquetas (absoluto)</t>
  </si>
  <si>
    <t>Tiempo de protrombina (incluye INR, Razón Internacional Normalizada)</t>
  </si>
  <si>
    <t>Velocidad de eritrosedimentación (proc. aut.)</t>
  </si>
  <si>
    <t>SANGRE BIOQUÍMICO</t>
  </si>
  <si>
    <t>Ácido úrico, en sangre</t>
  </si>
  <si>
    <t>Bilirrubina total y conjugada</t>
  </si>
  <si>
    <t>Colesterol total (proc. aut.)</t>
  </si>
  <si>
    <t>Colesterol HDL (proc. aut.)</t>
  </si>
  <si>
    <t>Creatinina en sangre</t>
  </si>
  <si>
    <t>Clearance de creatinina (proc.aut.)</t>
  </si>
  <si>
    <t>Electrolitos plasmáticos (sodio, potasio, cloro) c/u</t>
  </si>
  <si>
    <t>Perfil lipídico (incluye mediciones de colesterol total, HDL-colesterol y triglicéridos con estimaciones por fórmula de LDL-colesterol, VLDL-colesterol y colesterol no-HDL)</t>
  </si>
  <si>
    <t>Fármacos y/o drogas; niveles plasmáticos de (alcohol, anorexígenos, antiarrítmicos, antibióticos, antidepresivos, antiepilépticos, antihistamínicos, antiinflamatorios y analgésicos, estimulantes respiratorios, tranquilizantes mayores y menores, etc.) c/u</t>
  </si>
  <si>
    <t>Fosfatasas alcalinas totales</t>
  </si>
  <si>
    <t>Glucosa en sangre</t>
  </si>
  <si>
    <t>Glucosa, Prueba de Tolerancia a la Glucosa Oral (PTGO), (dos determinaciones)</t>
  </si>
  <si>
    <t>Nitrógeno ureico y/o úrea en sangre</t>
  </si>
  <si>
    <t>Perfil bioquímico (determinación automatizada de 12 parámetros)</t>
  </si>
  <si>
    <t>Perfil Hepático (incluye tiempo de protrombina, bilirrubina total y conjugada, fosfatasas alcalinas totales, GGT, transaminasas GOT/AST y GPT/ALT)</t>
  </si>
  <si>
    <t>Transaminasas, oxalacética (GOT/AST), Pirúvica (GPT/ALT), c/u</t>
  </si>
  <si>
    <t>Triglicéridos en sangre (proc.aut.)</t>
  </si>
  <si>
    <t>Proteínas totales en sangre</t>
  </si>
  <si>
    <t>Vitamina B12 por inmunoensayo</t>
  </si>
  <si>
    <t>Albúminas en sangre</t>
  </si>
  <si>
    <t xml:space="preserve"> EXÁMENES HORMONALES</t>
  </si>
  <si>
    <t xml:space="preserve">Tiroestimulante (TSH), hormona (adulto, niño o R.N.)                            </t>
  </si>
  <si>
    <t xml:space="preserve">Tiroxina libre (T4L)                                                                       </t>
  </si>
  <si>
    <t xml:space="preserve">Tiroxina o tetrayodotironina (T4)                                               </t>
  </si>
  <si>
    <t>Factor reumatoídeo por técnica de látex u otras similares</t>
  </si>
  <si>
    <t>Factor reumatoídeo por técnica Scat, Waaler Rose, nefelométricas y/o turbidimétricas</t>
  </si>
  <si>
    <t>Baciloscopia Ziehl-Neelsen, c/u</t>
  </si>
  <si>
    <t>Examen directo al fresco, c/s tinción (incluye trichomonas)</t>
  </si>
  <si>
    <t>Tinción de Gram</t>
  </si>
  <si>
    <t>Coprocultivo, c/u</t>
  </si>
  <si>
    <t>Urocultivo, recuento de colonias y antibiograma (cualquier técnica)</t>
  </si>
  <si>
    <t>Neisseria gonorrhoeae (gonococo)</t>
  </si>
  <si>
    <t>Antibiograma Corriente (mínimo 10 fármacos) (en caso de urocultivo no corresponde su cobro; incluido en el valor 03-06-011)</t>
  </si>
  <si>
    <t>R.P.R.</t>
  </si>
  <si>
    <t>V.D.R.L.</t>
  </si>
  <si>
    <t>Graham, examen de (incluye diagnóstico de gusanos macroscópicos y examen microscópico de 5 muestras separadas)</t>
  </si>
  <si>
    <t>Estudio de gusanos macroscópicos</t>
  </si>
  <si>
    <t>Coproparasitológico seriado simple (incluye diagnóstico de gusanos macroscópicos y examen microscópico por concentración de tres muestras separadas método Telemann ) (proc. aut.)</t>
  </si>
  <si>
    <t>Coproparasitológico seriado simple (incluye diagnóstico de gusanos macroscópicos y examen microscópico por concentración de tres muestras separadas método PAFS (proc. aut.)</t>
  </si>
  <si>
    <t>Anticuerpos virales, determ. de H.I.V.</t>
  </si>
  <si>
    <t>Virus hepatitis C, anticuerpos de (anti HCV)</t>
  </si>
  <si>
    <t xml:space="preserve">VIH, anticuerpos y antígenos virales, determ. de H.I.V. </t>
  </si>
  <si>
    <t>EXÁMENES DE DEPOSICIONES, EXUDADOS, SECRECIONES Y OTROS LÍQUIDOS</t>
  </si>
  <si>
    <t>Hemorragias ocultas, (bencidina, guayaco o test de Weber y similares), cualquier método, c/muestra</t>
  </si>
  <si>
    <t>Leucocitos fecales</t>
  </si>
  <si>
    <t>EXÁMENES DE ORINA</t>
  </si>
  <si>
    <t>Creatinina cuantitativa en orina</t>
  </si>
  <si>
    <t>Microalbuminuria cuantitativa</t>
  </si>
  <si>
    <t>Gonadotrofina coriónica, sub-unidad beta en orina (test rápido)</t>
  </si>
  <si>
    <t>Nitrógeno ureico o urea en orina (cuantitativo)</t>
  </si>
  <si>
    <t>Orina completa, (incluye cód. 03-09-023 y 03-09-024)</t>
  </si>
  <si>
    <t>Orina, físicoquímico (aspecto, color, densidad, pH, proteínas, glucosa, cuerpos cetónicos, urobilinógeno, bilirrubina, hemoglobina y nitritos) todos o cada uno de los parámetros (proc. aut.)</t>
  </si>
  <si>
    <t>Sedimento de orina (proc. aut.)</t>
  </si>
  <si>
    <t>TOTAL EXÁMENES</t>
  </si>
  <si>
    <t>EXÁMENES RADIOLÓGICOS</t>
  </si>
  <si>
    <t>Radiografía de tórax, proyección complementaria (oblicuas, selectivas u otras)</t>
  </si>
  <si>
    <t>Radiografía de tórax  frontal o lateral con equipo móvil fuera del departamento de rayos.</t>
  </si>
  <si>
    <t xml:space="preserve">Radiografía de tórax simple frontal o lateral </t>
  </si>
  <si>
    <t>Radiografía de tórax frontal y lateral</t>
  </si>
  <si>
    <t>Mamografía bilateral</t>
  </si>
  <si>
    <t>Mamografía unilateral</t>
  </si>
  <si>
    <t>Mamografía proyección complementaria  (axilar u otras)</t>
  </si>
  <si>
    <t>Radiografía de columna cervical o atlas-axis (frontal y lateral)</t>
  </si>
  <si>
    <t>Radiografía de columna cervical (frontal, lateral y oblicuas)</t>
  </si>
  <si>
    <t>Radiografía de columna cervical  flexión y  extensión (Dinámicas)</t>
  </si>
  <si>
    <t>Radiografía de columna dorsal o dorsolumbar localizada, parrilla costal adultos (frontal y lateral).</t>
  </si>
  <si>
    <t xml:space="preserve">Radiografía columna lumbar o lumbosacra   </t>
  </si>
  <si>
    <t>Radiografía columna lumbar o lumbosacra  flexión y  extensión (Dinámicas)</t>
  </si>
  <si>
    <t xml:space="preserve">Radiografía columna lumbar o lumbosacra, oblicuas adicionales </t>
  </si>
  <si>
    <t>Radiografía de columna total, panorámica con folio graduado  frontal o lateral</t>
  </si>
  <si>
    <t>Radiografía de pelvis, cadera o coxofemoral</t>
  </si>
  <si>
    <t>Radiografía de pelvis, cadera o coxofemoral de RN, lactante o niño menor de 6 años.</t>
  </si>
  <si>
    <t>Radiografía de pelvis, cadera o coxofemoral, proyecciones especiales; (rotación interna, abducción, lateral, Lawenstein u otras)</t>
  </si>
  <si>
    <t>Radiografía de Sacrocoxis o articulaciones sacroilíacas.</t>
  </si>
  <si>
    <t>Radiografía de brazo, antebrazo, codo, muñeca, mano, dedos, pie  (frontal y lateral)</t>
  </si>
  <si>
    <t>Radiografía de clavícula.</t>
  </si>
  <si>
    <t>Radiografía de hombro, fémur, rodilla, pierna, costilla o esternón Frontal y Lateral</t>
  </si>
  <si>
    <t>Ecografía obstétrica</t>
  </si>
  <si>
    <t>Ecografía transvaginal o transrectal</t>
  </si>
  <si>
    <t>Ecografía ginecológica, pelviana femenina u obstétrica con estudio fetal</t>
  </si>
  <si>
    <t>Ecografía transvaginal para seguimiento de ovulación, procedimiento completo (6-8 sesiones )</t>
  </si>
  <si>
    <t>Ecografía para seguimiento de ovulación, procedimiento completo (6 a 8 sesiones)</t>
  </si>
  <si>
    <t>SECCIÓN B: PROCEDIMIENTOS E INTERVENCIONES QUIRÚRGICAS DE APOYO CLÍNICO Y TERAPÉUTICO</t>
  </si>
  <si>
    <t>OTORRINOLARINGOLOGÍA</t>
  </si>
  <si>
    <t>Taponamiento nasal anterior (proc. aut.)</t>
  </si>
  <si>
    <t>Taponamiento nasal posterior</t>
  </si>
  <si>
    <t xml:space="preserve">Cuerpo extraño en fosas nasales, extracción de: - En adultos        </t>
  </si>
  <si>
    <t>Cuerpo extraño en fosas nasales, extracción de: - En niños</t>
  </si>
  <si>
    <t>DERMATOLOGÍA, TEGUMENTOS E INTERVENCIONES QUIRÚRGICAS MENORES</t>
  </si>
  <si>
    <t xml:space="preserve">Curetaje de lesiones virales y similares hasta 10 lesiones por sesión                 </t>
  </si>
  <si>
    <t xml:space="preserve">Resto del cuerpo hasta 3 lesiones: extirpación, reparación o biopsia, total o parcial, de lesiones benignas cutáneas por excisión                                                                       </t>
  </si>
  <si>
    <t xml:space="preserve">Extirpación de lesiones benignas por sec tangencial, curetaje, y/o fulguración hasta 15 lesiones </t>
  </si>
  <si>
    <t>Herida cortante o contusa complicada, reparación y sutura (más de 5 cm)</t>
  </si>
  <si>
    <t xml:space="preserve">Herida cortante o contusa NO complicada, reparación y sutura (una o múltiples de más de 5 cms de largo total que comprometa solo piel)                                             </t>
  </si>
  <si>
    <t xml:space="preserve">Cabeza, cuello, genitales: extirpación de lesión benigna subepidérmica, incluye tumor sólido, quiste epidérmico y lipoma por lesión </t>
  </si>
  <si>
    <t xml:space="preserve">Resto del cuerpo: extirpación de lesión benigna subepidérmica, incluye tumor sólido, quiste epidérmico y lipoma por lesión </t>
  </si>
  <si>
    <t xml:space="preserve">Vaciamiento y curetaje quirúrgico de lesiones quística o abscesos                              </t>
  </si>
  <si>
    <t xml:space="preserve">Onisectomía total o parcial simple                                                                                      </t>
  </si>
  <si>
    <t>CARDIOLOGÍA</t>
  </si>
  <si>
    <t>E.C.G. de reposo (incluye mínimo 12 derivaciones y 4 complejos por derivación)</t>
  </si>
  <si>
    <t>Monitoreo continuo de presión arterial (Holter)</t>
  </si>
  <si>
    <t>Monitoreo Ambulatorio de Presión Arterial (procedimiento de 3 evaluaciones de presión arterial finalizado)</t>
  </si>
  <si>
    <t>Cartridge para Troponina</t>
  </si>
  <si>
    <t>Cartridge Multiple</t>
  </si>
  <si>
    <t>NEUMOLOGÍA</t>
  </si>
  <si>
    <t xml:space="preserve">Espirometría Basal                                                                                       </t>
  </si>
  <si>
    <t xml:space="preserve">Espirometria basal y con broncodilatador                                                         </t>
  </si>
  <si>
    <t xml:space="preserve">Test de provocacion con ejercicio                                                                      </t>
  </si>
  <si>
    <t xml:space="preserve">Aerosolterapia (Nebulización)    </t>
  </si>
  <si>
    <t>Oxigenoterapia domiciliaria (pacientes oxígeno dependientes)</t>
  </si>
  <si>
    <t>Administración oxigeno</t>
  </si>
  <si>
    <t>Aspiración secreciones</t>
  </si>
  <si>
    <t>GASTROENTEROLOGÍA</t>
  </si>
  <si>
    <t>Instalación / retiro de sonda nasogástrica</t>
  </si>
  <si>
    <t>Lavado gástrico</t>
  </si>
  <si>
    <t xml:space="preserve">Vaciamiento manual de fecaloma                                                                   </t>
  </si>
  <si>
    <t>UROLOGÍA</t>
  </si>
  <si>
    <t>Instalación / retiro de sonda urinaria</t>
  </si>
  <si>
    <t xml:space="preserve">Vac. Vesical por sonda uretral, (proc. Aut.)                                                    </t>
  </si>
  <si>
    <t>GINECOLOGÍA</t>
  </si>
  <si>
    <t>Inserción Implante Anticonceptivo</t>
  </si>
  <si>
    <t>Remoción Implante Anticonceptivo</t>
  </si>
  <si>
    <t xml:space="preserve">Colocación o extracción de dispositivo intrauterino (no incluye el valor del dispositivo)                    </t>
  </si>
  <si>
    <t xml:space="preserve">Toma de muestra de PAP </t>
  </si>
  <si>
    <t>Toma de muestra de PAP (PRAPS)</t>
  </si>
  <si>
    <t>ORTOPEDIA Y TRAUMATOLOGÍA</t>
  </si>
  <si>
    <t>Infiltración local medicamentos (bursas, tendones, yuxtaarticulares y/o intraarticulares</t>
  </si>
  <si>
    <t>Rodillera, bota larga o corta de yeso</t>
  </si>
  <si>
    <t>Velpeau</t>
  </si>
  <si>
    <t>Yeso antebraquial c/s férula digital</t>
  </si>
  <si>
    <t>Yeso braquicarpiano</t>
  </si>
  <si>
    <t>Luxaciones de articulaciones menores (el resto)</t>
  </si>
  <si>
    <t xml:space="preserve">Hemoglocotest instantáneo </t>
  </si>
  <si>
    <t>Entrega de Glucómetro</t>
  </si>
  <si>
    <t>Curación simple ambulatoria</t>
  </si>
  <si>
    <t>Curación Avanzada</t>
  </si>
  <si>
    <t>Curación Avanzada Pie Diabético</t>
  </si>
  <si>
    <t>Curación Avanzada Úlcera Venosa</t>
  </si>
  <si>
    <t>Procedimientos de podología</t>
  </si>
  <si>
    <t>Extracción cuerpo extraño ojo</t>
  </si>
  <si>
    <t>Extracción cuerpo extraño otro lugar</t>
  </si>
  <si>
    <t>Lavado oído</t>
  </si>
  <si>
    <t>Técnicas reanimación cardiopulmonar básico</t>
  </si>
  <si>
    <t>Técnicas reanimación cardiopulmonar avanzado</t>
  </si>
  <si>
    <t>Aseo ocular</t>
  </si>
  <si>
    <t>Administración inyecciones</t>
  </si>
  <si>
    <t>Administración fleboclisis</t>
  </si>
  <si>
    <t>Toma de muestra de sangre venosa en adultos</t>
  </si>
  <si>
    <t>Toma de muestra de sangre venosa en niños y lactantes</t>
  </si>
  <si>
    <t>Mes</t>
  </si>
  <si>
    <t>(Todas)</t>
  </si>
  <si>
    <t>establecimiento</t>
  </si>
  <si>
    <t>comuna</t>
  </si>
  <si>
    <t>Etiquetas de fila</t>
  </si>
  <si>
    <t>Suma de Col01</t>
  </si>
  <si>
    <t>Suma de Col02</t>
  </si>
  <si>
    <t>Suma de Col03</t>
  </si>
  <si>
    <t>Suma de Col04</t>
  </si>
  <si>
    <t>Suma de Col05</t>
  </si>
  <si>
    <t>Suma de Col06</t>
  </si>
  <si>
    <t>Suma de Col07</t>
  </si>
  <si>
    <t>(en blanco)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</si>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</sst>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-* #,##0.00_-;\-* #,##0.00_-;_-* &quot;-&quot;??_-;_-@_-"/>
    <numFmt numFmtId="165" formatCode="_-* #,##0_-;\-* #,##0_-;_-* &quot;-&quot;_-;_-@_-"/>
    <numFmt numFmtId="166" formatCode="#,##0_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</font>
    <font>
      <b/>
      <sz val="8"/>
      <name val="Verdana"/>
      <family val="2"/>
    </font>
    <font>
      <sz val="8"/>
      <name val="Arial"/>
      <family val="2"/>
    </font>
    <font>
      <b/>
      <sz val="12"/>
      <name val="Verdana"/>
      <family val="2"/>
    </font>
    <font>
      <sz val="10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Arial"/>
      <family val="2"/>
    </font>
    <font>
      <sz val="10"/>
      <color rgb="FF0070C0"/>
      <name val="Verdana"/>
      <family val="2"/>
    </font>
    <font>
      <sz val="11"/>
      <color indexed="8"/>
      <name val="Calibri"/>
      <family val="2"/>
    </font>
    <font>
      <sz val="11"/>
      <name val="Verdana"/>
      <family val="2"/>
    </font>
    <font>
      <b/>
      <sz val="10"/>
      <name val="Arial"/>
      <family val="2"/>
    </font>
    <font>
      <sz val="10"/>
      <color theme="4"/>
      <name val="Verdana"/>
      <family val="2"/>
    </font>
    <font>
      <sz val="10"/>
      <name val="Comic Sans MS"/>
      <family val="4"/>
    </font>
    <font>
      <sz val="10"/>
      <name val="Book Antiqua"/>
      <family val="1"/>
    </font>
    <font>
      <sz val="10"/>
      <color indexed="3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/>
    <xf numFmtId="164" fontId="9" fillId="0" borderId="0" applyFont="0" applyFill="0" applyBorder="0" applyAlignment="0" applyProtection="0"/>
    <xf numFmtId="0" fontId="4" fillId="0" borderId="0"/>
    <xf numFmtId="0" fontId="11" fillId="0" borderId="0"/>
    <xf numFmtId="165" fontId="9" fillId="0" borderId="0" applyFont="0" applyFill="0" applyBorder="0" applyAlignment="0" applyProtection="0"/>
    <xf numFmtId="0" fontId="13" fillId="0" borderId="0" applyFont="0" applyBorder="0" applyAlignment="0" applyProtection="0"/>
    <xf numFmtId="0" fontId="9" fillId="8" borderId="12" applyBorder="0">
      <protection locked="0"/>
    </xf>
    <xf numFmtId="0" fontId="4" fillId="0" borderId="0"/>
    <xf numFmtId="0" fontId="15" fillId="0" borderId="0"/>
    <xf numFmtId="0" fontId="16" fillId="0" borderId="0"/>
  </cellStyleXfs>
  <cellXfs count="266">
    <xf numFmtId="0" fontId="0" fillId="0" borderId="0" xfId="0"/>
    <xf numFmtId="0" fontId="2" fillId="0" borderId="0" xfId="2"/>
    <xf numFmtId="0" fontId="3" fillId="2" borderId="0" xfId="2" applyFont="1" applyFill="1"/>
    <xf numFmtId="0" fontId="5" fillId="0" borderId="0" xfId="3" applyFont="1" applyAlignment="1">
      <alignment horizontal="center" vertical="center" wrapText="1"/>
    </xf>
    <xf numFmtId="0" fontId="6" fillId="2" borderId="0" xfId="2" applyFont="1" applyFill="1" applyAlignment="1">
      <alignment vertical="center"/>
    </xf>
    <xf numFmtId="0" fontId="7" fillId="0" borderId="1" xfId="3" applyFont="1" applyBorder="1" applyAlignment="1">
      <alignment horizontal="left"/>
    </xf>
    <xf numFmtId="0" fontId="8" fillId="0" borderId="2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8" fillId="0" borderId="5" xfId="3" applyFont="1" applyBorder="1" applyAlignment="1">
      <alignment horizontal="center" vertical="center"/>
    </xf>
    <xf numFmtId="0" fontId="8" fillId="0" borderId="5" xfId="3" applyFont="1" applyBorder="1" applyAlignment="1">
      <alignment horizontal="center" vertical="center" wrapText="1"/>
    </xf>
    <xf numFmtId="0" fontId="8" fillId="0" borderId="6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7" xfId="3" applyFont="1" applyBorder="1" applyAlignment="1">
      <alignment horizontal="center" vertical="center" wrapText="1"/>
    </xf>
    <xf numFmtId="0" fontId="8" fillId="0" borderId="8" xfId="3" applyFont="1" applyBorder="1" applyAlignment="1">
      <alignment horizontal="center" vertical="center"/>
    </xf>
    <xf numFmtId="0" fontId="8" fillId="0" borderId="8" xfId="3" applyFont="1" applyBorder="1" applyAlignment="1">
      <alignment horizontal="center" vertical="center" wrapText="1"/>
    </xf>
    <xf numFmtId="0" fontId="6" fillId="3" borderId="0" xfId="2" applyFont="1" applyFill="1"/>
    <xf numFmtId="0" fontId="7" fillId="0" borderId="9" xfId="3" applyFont="1" applyBorder="1"/>
    <xf numFmtId="0" fontId="8" fillId="0" borderId="10" xfId="3" applyFont="1" applyBorder="1" applyAlignment="1">
      <alignment horizontal="center"/>
    </xf>
    <xf numFmtId="0" fontId="8" fillId="0" borderId="11" xfId="3" applyFont="1" applyBorder="1" applyAlignment="1">
      <alignment horizontal="center"/>
    </xf>
    <xf numFmtId="3" fontId="3" fillId="2" borderId="12" xfId="0" applyNumberFormat="1" applyFont="1" applyFill="1" applyBorder="1"/>
    <xf numFmtId="3" fontId="3" fillId="0" borderId="12" xfId="4" applyNumberFormat="1" applyFont="1" applyFill="1" applyBorder="1" applyAlignment="1" applyProtection="1">
      <alignment horizontal="right"/>
    </xf>
    <xf numFmtId="0" fontId="10" fillId="2" borderId="0" xfId="2" applyFont="1" applyFill="1" applyAlignment="1">
      <alignment horizontal="center"/>
    </xf>
    <xf numFmtId="0" fontId="8" fillId="0" borderId="13" xfId="3" applyFont="1" applyBorder="1" applyAlignment="1">
      <alignment horizontal="center"/>
    </xf>
    <xf numFmtId="0" fontId="8" fillId="0" borderId="14" xfId="3" applyFont="1" applyBorder="1" applyAlignment="1">
      <alignment horizontal="left"/>
    </xf>
    <xf numFmtId="0" fontId="8" fillId="0" borderId="15" xfId="3" applyFont="1" applyBorder="1" applyAlignment="1">
      <alignment horizontal="left"/>
    </xf>
    <xf numFmtId="3" fontId="8" fillId="2" borderId="12" xfId="0" applyNumberFormat="1" applyFont="1" applyFill="1" applyBorder="1"/>
    <xf numFmtId="3" fontId="8" fillId="0" borderId="16" xfId="1" applyNumberFormat="1" applyFont="1" applyFill="1" applyBorder="1" applyAlignment="1" applyProtection="1">
      <alignment horizontal="right"/>
    </xf>
    <xf numFmtId="3" fontId="8" fillId="0" borderId="16" xfId="4" applyNumberFormat="1" applyFont="1" applyFill="1" applyBorder="1" applyAlignment="1" applyProtection="1">
      <alignment horizontal="right"/>
    </xf>
    <xf numFmtId="0" fontId="8" fillId="0" borderId="17" xfId="3" applyFont="1" applyBorder="1" applyAlignment="1">
      <alignment horizontal="center"/>
    </xf>
    <xf numFmtId="0" fontId="8" fillId="0" borderId="18" xfId="3" applyFont="1" applyBorder="1" applyAlignment="1">
      <alignment horizontal="left"/>
    </xf>
    <xf numFmtId="0" fontId="8" fillId="0" borderId="19" xfId="3" applyFont="1" applyBorder="1" applyAlignment="1">
      <alignment horizontal="left"/>
    </xf>
    <xf numFmtId="0" fontId="8" fillId="0" borderId="17" xfId="3" quotePrefix="1" applyFont="1" applyBorder="1" applyAlignment="1">
      <alignment horizontal="center"/>
    </xf>
    <xf numFmtId="0" fontId="8" fillId="0" borderId="17" xfId="3" applyFont="1" applyBorder="1" applyAlignment="1">
      <alignment horizontal="center" vertical="center"/>
    </xf>
    <xf numFmtId="0" fontId="8" fillId="0" borderId="18" xfId="3" applyFont="1" applyBorder="1" applyAlignment="1">
      <alignment horizontal="left" vertical="center" wrapText="1"/>
    </xf>
    <xf numFmtId="0" fontId="8" fillId="0" borderId="19" xfId="3" applyFont="1" applyBorder="1" applyAlignment="1">
      <alignment horizontal="left" vertical="center" wrapText="1"/>
    </xf>
    <xf numFmtId="0" fontId="8" fillId="0" borderId="20" xfId="3" applyFont="1" applyBorder="1" applyAlignment="1">
      <alignment horizontal="center"/>
    </xf>
    <xf numFmtId="0" fontId="8" fillId="0" borderId="21" xfId="3" applyFont="1" applyBorder="1" applyAlignment="1">
      <alignment horizontal="left"/>
    </xf>
    <xf numFmtId="0" fontId="8" fillId="0" borderId="22" xfId="3" applyFont="1" applyBorder="1" applyAlignment="1">
      <alignment horizontal="left"/>
    </xf>
    <xf numFmtId="0" fontId="10" fillId="3" borderId="0" xfId="2" applyFont="1" applyFill="1" applyAlignment="1">
      <alignment horizontal="center"/>
    </xf>
    <xf numFmtId="0" fontId="8" fillId="0" borderId="23" xfId="3" applyFont="1" applyBorder="1" applyAlignment="1">
      <alignment horizontal="center" vertical="center"/>
    </xf>
    <xf numFmtId="0" fontId="3" fillId="0" borderId="24" xfId="3" applyFont="1" applyBorder="1" applyAlignment="1">
      <alignment horizontal="left" vertical="center" wrapText="1"/>
    </xf>
    <xf numFmtId="0" fontId="3" fillId="0" borderId="15" xfId="3" applyFont="1" applyBorder="1" applyAlignment="1">
      <alignment horizontal="left" vertical="center" wrapText="1"/>
    </xf>
    <xf numFmtId="3" fontId="8" fillId="0" borderId="25" xfId="4" applyNumberFormat="1" applyFont="1" applyFill="1" applyBorder="1" applyAlignment="1" applyProtection="1">
      <alignment horizontal="right"/>
    </xf>
    <xf numFmtId="0" fontId="8" fillId="0" borderId="16" xfId="3" applyFont="1" applyBorder="1" applyAlignment="1">
      <alignment horizontal="center" vertical="center"/>
    </xf>
    <xf numFmtId="0" fontId="3" fillId="0" borderId="26" xfId="5" applyFont="1" applyBorder="1" applyAlignment="1">
      <alignment horizontal="left"/>
    </xf>
    <xf numFmtId="0" fontId="3" fillId="0" borderId="22" xfId="5" applyFont="1" applyBorder="1" applyAlignment="1">
      <alignment horizontal="left"/>
    </xf>
    <xf numFmtId="0" fontId="10" fillId="2" borderId="27" xfId="2" applyFont="1" applyFill="1" applyBorder="1" applyAlignment="1">
      <alignment horizontal="center"/>
    </xf>
    <xf numFmtId="0" fontId="8" fillId="0" borderId="27" xfId="5" applyFont="1" applyBorder="1" applyAlignment="1">
      <alignment horizontal="left" vertical="center" wrapText="1"/>
    </xf>
    <xf numFmtId="0" fontId="8" fillId="0" borderId="16" xfId="5" applyFont="1" applyBorder="1"/>
    <xf numFmtId="3" fontId="8" fillId="4" borderId="23" xfId="4" applyNumberFormat="1" applyFont="1" applyFill="1" applyBorder="1" applyAlignment="1" applyProtection="1">
      <alignment horizontal="right"/>
    </xf>
    <xf numFmtId="3" fontId="8" fillId="5" borderId="16" xfId="4" applyNumberFormat="1" applyFont="1" applyFill="1" applyBorder="1" applyAlignment="1" applyProtection="1">
      <protection locked="0"/>
    </xf>
    <xf numFmtId="0" fontId="8" fillId="0" borderId="28" xfId="3" applyFont="1" applyBorder="1" applyAlignment="1">
      <alignment horizontal="center" vertical="center"/>
    </xf>
    <xf numFmtId="0" fontId="8" fillId="0" borderId="7" xfId="5" applyFont="1" applyBorder="1" applyAlignment="1">
      <alignment horizontal="left" vertical="center" wrapText="1"/>
    </xf>
    <xf numFmtId="0" fontId="8" fillId="0" borderId="29" xfId="5" applyFont="1" applyBorder="1"/>
    <xf numFmtId="3" fontId="8" fillId="6" borderId="16" xfId="4" applyNumberFormat="1" applyFont="1" applyFill="1" applyBorder="1" applyAlignment="1" applyProtection="1">
      <alignment horizontal="right"/>
    </xf>
    <xf numFmtId="0" fontId="8" fillId="0" borderId="4" xfId="5" applyFont="1" applyBorder="1" applyAlignment="1">
      <alignment horizontal="left" vertical="center" wrapText="1"/>
    </xf>
    <xf numFmtId="0" fontId="8" fillId="0" borderId="23" xfId="5" applyFont="1" applyBorder="1"/>
    <xf numFmtId="3" fontId="8" fillId="6" borderId="23" xfId="4" applyNumberFormat="1" applyFont="1" applyFill="1" applyBorder="1" applyAlignment="1" applyProtection="1">
      <alignment horizontal="right"/>
    </xf>
    <xf numFmtId="3" fontId="8" fillId="6" borderId="29" xfId="4" applyNumberFormat="1" applyFont="1" applyFill="1" applyBorder="1" applyAlignment="1" applyProtection="1">
      <alignment horizontal="right"/>
    </xf>
    <xf numFmtId="0" fontId="3" fillId="0" borderId="4" xfId="5" applyFont="1" applyBorder="1" applyAlignment="1">
      <alignment horizontal="center" vertical="center"/>
    </xf>
    <xf numFmtId="0" fontId="3" fillId="0" borderId="7" xfId="5" applyFont="1" applyBorder="1" applyAlignment="1">
      <alignment horizontal="center" vertical="center"/>
    </xf>
    <xf numFmtId="3" fontId="8" fillId="5" borderId="23" xfId="4" applyNumberFormat="1" applyFont="1" applyFill="1" applyBorder="1" applyAlignment="1" applyProtection="1">
      <protection locked="0"/>
    </xf>
    <xf numFmtId="3" fontId="8" fillId="7" borderId="23" xfId="4" applyNumberFormat="1" applyFont="1" applyFill="1" applyBorder="1" applyAlignment="1" applyProtection="1">
      <alignment horizontal="right"/>
    </xf>
    <xf numFmtId="3" fontId="8" fillId="4" borderId="8" xfId="4" applyNumberFormat="1" applyFont="1" applyFill="1" applyBorder="1" applyAlignment="1" applyProtection="1">
      <alignment horizontal="right"/>
    </xf>
    <xf numFmtId="3" fontId="8" fillId="4" borderId="8" xfId="4" applyNumberFormat="1" applyFont="1" applyFill="1" applyBorder="1" applyAlignment="1" applyProtection="1">
      <protection locked="0"/>
    </xf>
    <xf numFmtId="0" fontId="7" fillId="0" borderId="0" xfId="3" applyFont="1"/>
    <xf numFmtId="0" fontId="8" fillId="0" borderId="0" xfId="3" applyFont="1"/>
    <xf numFmtId="0" fontId="12" fillId="0" borderId="8" xfId="6" applyFont="1" applyBorder="1" applyAlignment="1">
      <alignment horizontal="center" vertical="center" wrapText="1"/>
    </xf>
    <xf numFmtId="0" fontId="8" fillId="0" borderId="30" xfId="3" applyFont="1" applyBorder="1"/>
    <xf numFmtId="3" fontId="8" fillId="2" borderId="25" xfId="4" applyNumberFormat="1" applyFont="1" applyFill="1" applyBorder="1" applyAlignment="1" applyProtection="1">
      <alignment horizontal="right"/>
    </xf>
    <xf numFmtId="3" fontId="8" fillId="4" borderId="25" xfId="4" applyNumberFormat="1" applyFont="1" applyFill="1" applyBorder="1" applyAlignment="1" applyProtection="1">
      <alignment horizontal="right"/>
    </xf>
    <xf numFmtId="0" fontId="3" fillId="0" borderId="31" xfId="3" applyFont="1" applyBorder="1" applyAlignment="1">
      <alignment horizontal="center"/>
    </xf>
    <xf numFmtId="0" fontId="3" fillId="0" borderId="0" xfId="3" applyFont="1" applyAlignment="1">
      <alignment horizontal="center"/>
    </xf>
    <xf numFmtId="3" fontId="3" fillId="0" borderId="0" xfId="4" applyNumberFormat="1" applyFont="1" applyFill="1" applyBorder="1" applyAlignment="1" applyProtection="1">
      <alignment horizontal="right"/>
    </xf>
    <xf numFmtId="0" fontId="7" fillId="0" borderId="0" xfId="5" quotePrefix="1" applyFont="1" applyAlignment="1">
      <alignment horizontal="left"/>
    </xf>
    <xf numFmtId="0" fontId="8" fillId="0" borderId="5" xfId="5" applyFont="1" applyBorder="1" applyAlignment="1">
      <alignment horizontal="center" vertical="center" wrapText="1"/>
    </xf>
    <xf numFmtId="0" fontId="8" fillId="0" borderId="4" xfId="5" applyFont="1" applyBorder="1" applyAlignment="1">
      <alignment horizontal="center" vertical="center" wrapText="1"/>
    </xf>
    <xf numFmtId="0" fontId="8" fillId="0" borderId="8" xfId="5" applyFont="1" applyBorder="1" applyAlignment="1">
      <alignment horizontal="center" vertical="center" wrapText="1"/>
    </xf>
    <xf numFmtId="0" fontId="8" fillId="0" borderId="7" xfId="5" applyFont="1" applyBorder="1" applyAlignment="1">
      <alignment horizontal="center" vertical="center" wrapText="1"/>
    </xf>
    <xf numFmtId="0" fontId="8" fillId="0" borderId="12" xfId="5" applyFont="1" applyBorder="1" applyAlignment="1">
      <alignment vertical="center" wrapText="1"/>
    </xf>
    <xf numFmtId="3" fontId="8" fillId="5" borderId="12" xfId="4" applyNumberFormat="1" applyFont="1" applyFill="1" applyBorder="1" applyAlignment="1" applyProtection="1">
      <protection locked="0"/>
    </xf>
    <xf numFmtId="0" fontId="7" fillId="0" borderId="0" xfId="5" applyFont="1" applyAlignment="1">
      <alignment horizontal="left"/>
    </xf>
    <xf numFmtId="165" fontId="6" fillId="0" borderId="0" xfId="7" applyFont="1" applyFill="1" applyBorder="1" applyAlignment="1" applyProtection="1">
      <protection locked="0"/>
    </xf>
    <xf numFmtId="0" fontId="3" fillId="0" borderId="31" xfId="8" applyFont="1" applyBorder="1" applyAlignment="1" applyProtection="1">
      <alignment horizontal="center" vertical="center"/>
    </xf>
    <xf numFmtId="0" fontId="3" fillId="0" borderId="11" xfId="8" applyFont="1" applyBorder="1" applyAlignment="1" applyProtection="1">
      <alignment horizontal="center" vertical="center"/>
    </xf>
    <xf numFmtId="0" fontId="8" fillId="0" borderId="12" xfId="8" applyFont="1" applyBorder="1" applyAlignment="1" applyProtection="1">
      <alignment horizontal="center" vertical="center" wrapText="1"/>
    </xf>
    <xf numFmtId="0" fontId="8" fillId="0" borderId="11" xfId="8" applyFont="1" applyBorder="1" applyAlignment="1" applyProtection="1">
      <alignment horizontal="center" vertical="center" wrapText="1"/>
    </xf>
    <xf numFmtId="0" fontId="8" fillId="0" borderId="5" xfId="6" applyFont="1" applyBorder="1" applyAlignment="1">
      <alignment horizontal="center" vertical="center" wrapText="1"/>
    </xf>
    <xf numFmtId="0" fontId="8" fillId="0" borderId="5" xfId="8" applyFont="1" applyBorder="1" applyAlignment="1" applyProtection="1">
      <alignment horizontal="center" vertical="center" wrapText="1"/>
    </xf>
    <xf numFmtId="3" fontId="8" fillId="5" borderId="28" xfId="9" applyNumberFormat="1" applyFont="1" applyFill="1" applyBorder="1">
      <protection locked="0"/>
    </xf>
    <xf numFmtId="3" fontId="8" fillId="5" borderId="27" xfId="9" applyNumberFormat="1" applyFont="1" applyFill="1" applyBorder="1">
      <protection locked="0"/>
    </xf>
    <xf numFmtId="0" fontId="8" fillId="0" borderId="28" xfId="6" applyFont="1" applyBorder="1" applyAlignment="1">
      <alignment horizontal="center" vertical="center" wrapText="1"/>
    </xf>
    <xf numFmtId="0" fontId="8" fillId="0" borderId="25" xfId="8" applyFont="1" applyBorder="1" applyAlignment="1" applyProtection="1">
      <alignment horizontal="center" vertical="center" wrapText="1"/>
    </xf>
    <xf numFmtId="3" fontId="8" fillId="5" borderId="25" xfId="9" applyNumberFormat="1" applyFont="1" applyFill="1" applyBorder="1">
      <protection locked="0"/>
    </xf>
    <xf numFmtId="3" fontId="8" fillId="5" borderId="19" xfId="9" applyNumberFormat="1" applyFont="1" applyFill="1" applyBorder="1">
      <protection locked="0"/>
    </xf>
    <xf numFmtId="0" fontId="8" fillId="0" borderId="8" xfId="6" applyFont="1" applyBorder="1" applyAlignment="1">
      <alignment horizontal="center" vertical="center" wrapText="1"/>
    </xf>
    <xf numFmtId="0" fontId="8" fillId="0" borderId="8" xfId="8" applyFont="1" applyBorder="1" applyAlignment="1" applyProtection="1">
      <alignment horizontal="center" vertical="center" wrapText="1"/>
    </xf>
    <xf numFmtId="3" fontId="8" fillId="5" borderId="29" xfId="9" applyNumberFormat="1" applyFont="1" applyFill="1" applyBorder="1">
      <protection locked="0"/>
    </xf>
    <xf numFmtId="3" fontId="8" fillId="5" borderId="22" xfId="9" applyNumberFormat="1" applyFont="1" applyFill="1" applyBorder="1">
      <protection locked="0"/>
    </xf>
    <xf numFmtId="3" fontId="6" fillId="9" borderId="0" xfId="2" applyNumberFormat="1" applyFont="1" applyFill="1"/>
    <xf numFmtId="0" fontId="8" fillId="0" borderId="0" xfId="10" applyFont="1"/>
    <xf numFmtId="0" fontId="8" fillId="0" borderId="0" xfId="10" applyFont="1" applyAlignment="1">
      <alignment horizontal="left" vertical="center"/>
    </xf>
    <xf numFmtId="0" fontId="8" fillId="10" borderId="0" xfId="10" applyFont="1" applyFill="1"/>
    <xf numFmtId="0" fontId="8" fillId="0" borderId="0" xfId="10" applyFont="1" applyAlignment="1">
      <alignment horizontal="left"/>
    </xf>
    <xf numFmtId="0" fontId="3" fillId="0" borderId="0" xfId="6" applyFont="1" applyAlignment="1">
      <alignment horizontal="center" vertical="center" wrapText="1"/>
    </xf>
    <xf numFmtId="0" fontId="5" fillId="0" borderId="0" xfId="10" applyFont="1" applyAlignment="1">
      <alignment horizontal="center" vertical="center" wrapText="1"/>
    </xf>
    <xf numFmtId="0" fontId="3" fillId="0" borderId="0" xfId="10" applyFont="1" applyAlignment="1">
      <alignment horizontal="center" vertical="center" wrapText="1"/>
    </xf>
    <xf numFmtId="0" fontId="3" fillId="0" borderId="0" xfId="10" applyFont="1" applyAlignment="1">
      <alignment horizontal="left" vertical="center" wrapText="1"/>
    </xf>
    <xf numFmtId="0" fontId="3" fillId="0" borderId="0" xfId="10" applyFont="1"/>
    <xf numFmtId="0" fontId="3" fillId="0" borderId="12" xfId="10" applyFont="1" applyBorder="1" applyAlignment="1">
      <alignment horizontal="center" vertical="center" wrapText="1"/>
    </xf>
    <xf numFmtId="0" fontId="3" fillId="0" borderId="5" xfId="10" applyFont="1" applyBorder="1" applyAlignment="1">
      <alignment horizontal="center" vertical="center" wrapText="1"/>
    </xf>
    <xf numFmtId="0" fontId="3" fillId="0" borderId="4" xfId="10" applyFont="1" applyBorder="1" applyAlignment="1">
      <alignment horizontal="center" vertical="center" wrapText="1"/>
    </xf>
    <xf numFmtId="0" fontId="3" fillId="0" borderId="32" xfId="10" applyFont="1" applyBorder="1" applyAlignment="1">
      <alignment horizontal="center" vertical="center" wrapText="1"/>
    </xf>
    <xf numFmtId="0" fontId="3" fillId="0" borderId="8" xfId="10" applyFont="1" applyBorder="1" applyAlignment="1">
      <alignment horizontal="center" vertical="center" wrapText="1"/>
    </xf>
    <xf numFmtId="0" fontId="3" fillId="0" borderId="7" xfId="10" applyFont="1" applyBorder="1" applyAlignment="1">
      <alignment horizontal="center" vertical="center" wrapText="1"/>
    </xf>
    <xf numFmtId="0" fontId="3" fillId="0" borderId="33" xfId="10" applyFont="1" applyBorder="1" applyAlignment="1">
      <alignment horizontal="center" vertical="center" wrapText="1"/>
    </xf>
    <xf numFmtId="0" fontId="3" fillId="0" borderId="12" xfId="10" applyFont="1" applyBorder="1" applyAlignment="1">
      <alignment horizontal="center" vertical="center"/>
    </xf>
    <xf numFmtId="0" fontId="3" fillId="2" borderId="31" xfId="10" applyFont="1" applyFill="1" applyBorder="1" applyAlignment="1">
      <alignment horizontal="center" vertical="center"/>
    </xf>
    <xf numFmtId="0" fontId="3" fillId="2" borderId="34" xfId="10" applyFont="1" applyFill="1" applyBorder="1" applyAlignment="1">
      <alignment horizontal="center" vertical="center"/>
    </xf>
    <xf numFmtId="0" fontId="3" fillId="2" borderId="11" xfId="10" applyFont="1" applyFill="1" applyBorder="1" applyAlignment="1">
      <alignment horizontal="center" vertical="center"/>
    </xf>
    <xf numFmtId="0" fontId="8" fillId="0" borderId="25" xfId="7" applyNumberFormat="1" applyFont="1" applyFill="1" applyBorder="1" applyAlignment="1">
      <alignment horizontal="center"/>
    </xf>
    <xf numFmtId="0" fontId="8" fillId="0" borderId="25" xfId="7" applyNumberFormat="1" applyFont="1" applyFill="1" applyBorder="1" applyAlignment="1">
      <alignment horizontal="left" vertical="center" wrapText="1"/>
    </xf>
    <xf numFmtId="3" fontId="8" fillId="0" borderId="30" xfId="6" applyNumberFormat="1" applyFont="1" applyBorder="1" applyAlignment="1">
      <alignment wrapText="1"/>
    </xf>
    <xf numFmtId="3" fontId="8" fillId="8" borderId="25" xfId="10" applyNumberFormat="1" applyFont="1" applyFill="1" applyBorder="1" applyProtection="1">
      <protection locked="0"/>
    </xf>
    <xf numFmtId="3" fontId="8" fillId="8" borderId="35" xfId="10" applyNumberFormat="1" applyFont="1" applyFill="1" applyBorder="1" applyProtection="1">
      <protection locked="0"/>
    </xf>
    <xf numFmtId="0" fontId="14" fillId="2" borderId="0" xfId="2" applyFont="1" applyFill="1" applyAlignment="1">
      <alignment horizontal="center"/>
    </xf>
    <xf numFmtId="0" fontId="4" fillId="3" borderId="0" xfId="2" applyFont="1" applyFill="1" applyAlignment="1">
      <alignment horizontal="center"/>
    </xf>
    <xf numFmtId="0" fontId="3" fillId="0" borderId="31" xfId="10" quotePrefix="1" applyFont="1" applyBorder="1" applyAlignment="1">
      <alignment horizontal="center" vertical="center"/>
    </xf>
    <xf numFmtId="0" fontId="3" fillId="0" borderId="11" xfId="10" quotePrefix="1" applyFont="1" applyBorder="1" applyAlignment="1">
      <alignment horizontal="center" vertical="center"/>
    </xf>
    <xf numFmtId="3" fontId="3" fillId="0" borderId="34" xfId="10" applyNumberFormat="1" applyFont="1" applyBorder="1" applyAlignment="1">
      <alignment horizontal="right" vertical="center"/>
    </xf>
    <xf numFmtId="3" fontId="3" fillId="0" borderId="12" xfId="10" applyNumberFormat="1" applyFont="1" applyBorder="1" applyAlignment="1">
      <alignment horizontal="right" vertical="center"/>
    </xf>
    <xf numFmtId="3" fontId="3" fillId="0" borderId="36" xfId="10" applyNumberFormat="1" applyFont="1" applyBorder="1" applyAlignment="1">
      <alignment horizontal="right" vertical="center"/>
    </xf>
    <xf numFmtId="0" fontId="3" fillId="0" borderId="1" xfId="10" quotePrefix="1" applyFont="1" applyBorder="1" applyAlignment="1">
      <alignment horizontal="center" vertical="center"/>
    </xf>
    <xf numFmtId="3" fontId="3" fillId="0" borderId="1" xfId="10" applyNumberFormat="1" applyFont="1" applyBorder="1" applyAlignment="1">
      <alignment horizontal="right" vertical="center"/>
    </xf>
    <xf numFmtId="3" fontId="3" fillId="2" borderId="31" xfId="10" applyNumberFormat="1" applyFont="1" applyFill="1" applyBorder="1" applyAlignment="1">
      <alignment horizontal="center" vertical="center"/>
    </xf>
    <xf numFmtId="3" fontId="3" fillId="2" borderId="34" xfId="10" applyNumberFormat="1" applyFont="1" applyFill="1" applyBorder="1" applyAlignment="1">
      <alignment horizontal="center" vertical="center"/>
    </xf>
    <xf numFmtId="3" fontId="3" fillId="2" borderId="11" xfId="10" applyNumberFormat="1" applyFont="1" applyFill="1" applyBorder="1" applyAlignment="1">
      <alignment horizontal="center" vertical="center"/>
    </xf>
    <xf numFmtId="0" fontId="10" fillId="2" borderId="0" xfId="2" applyFont="1" applyFill="1" applyAlignment="1">
      <alignment horizontal="center" vertical="center"/>
    </xf>
    <xf numFmtId="0" fontId="14" fillId="0" borderId="0" xfId="11" applyFont="1" applyAlignment="1">
      <alignment horizontal="center"/>
    </xf>
    <xf numFmtId="0" fontId="4" fillId="3" borderId="0" xfId="2" applyFont="1" applyFill="1"/>
    <xf numFmtId="0" fontId="3" fillId="0" borderId="31" xfId="10" quotePrefix="1" applyFont="1" applyBorder="1" applyAlignment="1">
      <alignment horizontal="center" vertical="center" wrapText="1"/>
    </xf>
    <xf numFmtId="0" fontId="3" fillId="0" borderId="34" xfId="10" quotePrefix="1" applyFont="1" applyBorder="1" applyAlignment="1">
      <alignment horizontal="center" vertical="center" wrapText="1"/>
    </xf>
    <xf numFmtId="3" fontId="3" fillId="0" borderId="12" xfId="10" applyNumberFormat="1" applyFont="1" applyBorder="1" applyAlignment="1">
      <alignment horizontal="right"/>
    </xf>
    <xf numFmtId="3" fontId="3" fillId="0" borderId="36" xfId="10" applyNumberFormat="1" applyFont="1" applyBorder="1" applyAlignment="1">
      <alignment horizontal="right"/>
    </xf>
    <xf numFmtId="0" fontId="3" fillId="0" borderId="0" xfId="10" quotePrefix="1" applyFont="1" applyAlignment="1">
      <alignment horizontal="center" vertical="center" wrapText="1"/>
    </xf>
    <xf numFmtId="3" fontId="3" fillId="0" borderId="0" xfId="10" applyNumberFormat="1" applyFont="1" applyAlignment="1">
      <alignment horizontal="right"/>
    </xf>
    <xf numFmtId="0" fontId="3" fillId="0" borderId="31" xfId="10" applyFont="1" applyBorder="1" applyAlignment="1">
      <alignment horizontal="center" vertical="center"/>
    </xf>
    <xf numFmtId="0" fontId="3" fillId="0" borderId="34" xfId="10" applyFont="1" applyBorder="1" applyAlignment="1">
      <alignment horizontal="center" vertical="center"/>
    </xf>
    <xf numFmtId="3" fontId="8" fillId="2" borderId="34" xfId="10" applyNumberFormat="1" applyFont="1" applyFill="1" applyBorder="1" applyAlignment="1">
      <alignment horizontal="center"/>
    </xf>
    <xf numFmtId="3" fontId="8" fillId="2" borderId="11" xfId="10" applyNumberFormat="1" applyFont="1" applyFill="1" applyBorder="1" applyAlignment="1">
      <alignment horizontal="center"/>
    </xf>
    <xf numFmtId="0" fontId="8" fillId="0" borderId="16" xfId="7" applyNumberFormat="1" applyFont="1" applyFill="1" applyBorder="1" applyAlignment="1">
      <alignment horizontal="center"/>
    </xf>
    <xf numFmtId="0" fontId="8" fillId="0" borderId="16" xfId="7" applyNumberFormat="1" applyFont="1" applyFill="1" applyBorder="1" applyAlignment="1">
      <alignment horizontal="left" vertical="center" wrapText="1"/>
    </xf>
    <xf numFmtId="0" fontId="3" fillId="0" borderId="11" xfId="10" quotePrefix="1" applyFont="1" applyBorder="1" applyAlignment="1">
      <alignment horizontal="center" vertical="center" wrapText="1"/>
    </xf>
    <xf numFmtId="3" fontId="3" fillId="0" borderId="34" xfId="10" applyNumberFormat="1" applyFont="1" applyBorder="1" applyAlignment="1">
      <alignment horizontal="right"/>
    </xf>
    <xf numFmtId="3" fontId="3" fillId="0" borderId="11" xfId="10" applyNumberFormat="1" applyFont="1" applyBorder="1" applyAlignment="1">
      <alignment horizontal="right"/>
    </xf>
    <xf numFmtId="3" fontId="3" fillId="2" borderId="34" xfId="10" applyNumberFormat="1" applyFont="1" applyFill="1" applyBorder="1" applyAlignment="1">
      <alignment horizontal="center" vertical="center" wrapText="1"/>
    </xf>
    <xf numFmtId="3" fontId="3" fillId="2" borderId="11" xfId="10" applyNumberFormat="1" applyFont="1" applyFill="1" applyBorder="1" applyAlignment="1">
      <alignment horizontal="center" vertical="center" wrapText="1"/>
    </xf>
    <xf numFmtId="3" fontId="3" fillId="2" borderId="31" xfId="10" applyNumberFormat="1" applyFont="1" applyFill="1" applyBorder="1" applyAlignment="1">
      <alignment horizontal="center" vertical="center" wrapText="1"/>
    </xf>
    <xf numFmtId="0" fontId="8" fillId="0" borderId="37" xfId="7" applyNumberFormat="1" applyFont="1" applyFill="1" applyBorder="1" applyAlignment="1">
      <alignment horizontal="center"/>
    </xf>
    <xf numFmtId="0" fontId="8" fillId="0" borderId="37" xfId="7" applyNumberFormat="1" applyFont="1" applyFill="1" applyBorder="1" applyAlignment="1">
      <alignment horizontal="left" vertical="center" wrapText="1"/>
    </xf>
    <xf numFmtId="0" fontId="3" fillId="0" borderId="34" xfId="10" quotePrefix="1" applyFont="1" applyBorder="1" applyAlignment="1">
      <alignment horizontal="center" vertical="center" wrapText="1"/>
    </xf>
    <xf numFmtId="0" fontId="3" fillId="0" borderId="6" xfId="10" applyFont="1" applyBorder="1" applyAlignment="1">
      <alignment horizontal="center" vertical="center"/>
    </xf>
    <xf numFmtId="0" fontId="3" fillId="0" borderId="1" xfId="10" applyFont="1" applyBorder="1" applyAlignment="1">
      <alignment horizontal="center" vertical="center"/>
    </xf>
    <xf numFmtId="3" fontId="3" fillId="2" borderId="1" xfId="12" applyNumberFormat="1" applyFont="1" applyFill="1" applyBorder="1"/>
    <xf numFmtId="3" fontId="8" fillId="0" borderId="1" xfId="10" applyNumberFormat="1" applyFont="1" applyBorder="1"/>
    <xf numFmtId="3" fontId="8" fillId="0" borderId="7" xfId="10" applyNumberFormat="1" applyFont="1" applyBorder="1"/>
    <xf numFmtId="3" fontId="3" fillId="0" borderId="31" xfId="10" applyNumberFormat="1" applyFont="1" applyBorder="1" applyAlignment="1">
      <alignment horizontal="right"/>
    </xf>
    <xf numFmtId="0" fontId="3" fillId="0" borderId="11" xfId="10" applyFont="1" applyBorder="1" applyAlignment="1">
      <alignment horizontal="center" vertical="center"/>
    </xf>
    <xf numFmtId="3" fontId="3" fillId="2" borderId="34" xfId="10" applyNumberFormat="1" applyFont="1" applyFill="1" applyBorder="1" applyAlignment="1">
      <alignment vertical="center"/>
    </xf>
    <xf numFmtId="3" fontId="8" fillId="0" borderId="34" xfId="10" applyNumberFormat="1" applyFont="1" applyBorder="1"/>
    <xf numFmtId="3" fontId="8" fillId="0" borderId="11" xfId="10" applyNumberFormat="1" applyFont="1" applyBorder="1"/>
    <xf numFmtId="3" fontId="0" fillId="0" borderId="0" xfId="0" applyNumberFormat="1"/>
    <xf numFmtId="0" fontId="3" fillId="0" borderId="9" xfId="10" applyFont="1" applyBorder="1" applyAlignment="1">
      <alignment horizontal="center" vertical="center"/>
    </xf>
    <xf numFmtId="0" fontId="3" fillId="0" borderId="38" xfId="10" applyFont="1" applyBorder="1" applyAlignment="1">
      <alignment horizontal="center" vertical="center"/>
    </xf>
    <xf numFmtId="3" fontId="3" fillId="0" borderId="34" xfId="10" applyNumberFormat="1" applyFont="1" applyBorder="1" applyAlignment="1">
      <alignment horizontal="center"/>
    </xf>
    <xf numFmtId="3" fontId="3" fillId="0" borderId="11" xfId="10" applyNumberFormat="1" applyFont="1" applyBorder="1" applyAlignment="1">
      <alignment horizontal="center"/>
    </xf>
    <xf numFmtId="0" fontId="8" fillId="0" borderId="23" xfId="7" applyNumberFormat="1" applyFont="1" applyFill="1" applyBorder="1" applyAlignment="1">
      <alignment horizontal="center"/>
    </xf>
    <xf numFmtId="0" fontId="8" fillId="0" borderId="23" xfId="7" applyNumberFormat="1" applyFont="1" applyFill="1" applyBorder="1" applyAlignment="1">
      <alignment horizontal="left" vertical="center" wrapText="1"/>
    </xf>
    <xf numFmtId="3" fontId="8" fillId="0" borderId="24" xfId="6" applyNumberFormat="1" applyFont="1" applyBorder="1" applyAlignment="1">
      <alignment wrapText="1"/>
    </xf>
    <xf numFmtId="3" fontId="8" fillId="8" borderId="23" xfId="10" applyNumberFormat="1" applyFont="1" applyFill="1" applyBorder="1" applyProtection="1">
      <protection locked="0"/>
    </xf>
    <xf numFmtId="3" fontId="8" fillId="8" borderId="39" xfId="10" applyNumberFormat="1" applyFont="1" applyFill="1" applyBorder="1" applyProtection="1">
      <protection locked="0"/>
    </xf>
    <xf numFmtId="0" fontId="8" fillId="0" borderId="29" xfId="7" applyNumberFormat="1" applyFont="1" applyFill="1" applyBorder="1" applyAlignment="1">
      <alignment horizontal="center"/>
    </xf>
    <xf numFmtId="0" fontId="8" fillId="0" borderId="29" xfId="7" applyNumberFormat="1" applyFont="1" applyFill="1" applyBorder="1" applyAlignment="1">
      <alignment horizontal="left" vertical="center" wrapText="1"/>
    </xf>
    <xf numFmtId="0" fontId="4" fillId="2" borderId="0" xfId="2" applyFont="1" applyFill="1"/>
    <xf numFmtId="0" fontId="8" fillId="0" borderId="0" xfId="7" applyNumberFormat="1" applyFont="1" applyFill="1" applyBorder="1" applyAlignment="1">
      <alignment horizontal="center"/>
    </xf>
    <xf numFmtId="0" fontId="8" fillId="0" borderId="0" xfId="7" applyNumberFormat="1" applyFont="1" applyFill="1" applyBorder="1" applyAlignment="1">
      <alignment horizontal="left" vertical="center" wrapText="1"/>
    </xf>
    <xf numFmtId="3" fontId="8" fillId="0" borderId="0" xfId="6" applyNumberFormat="1" applyFont="1" applyAlignment="1">
      <alignment wrapText="1"/>
    </xf>
    <xf numFmtId="3" fontId="8" fillId="0" borderId="0" xfId="10" applyNumberFormat="1" applyFont="1" applyProtection="1">
      <protection locked="0"/>
    </xf>
    <xf numFmtId="0" fontId="3" fillId="0" borderId="6" xfId="10" applyFont="1" applyBorder="1" applyAlignment="1">
      <alignment vertical="center"/>
    </xf>
    <xf numFmtId="0" fontId="3" fillId="0" borderId="1" xfId="10" applyFont="1" applyBorder="1" applyAlignment="1">
      <alignment vertical="center"/>
    </xf>
    <xf numFmtId="0" fontId="4" fillId="0" borderId="0" xfId="2" applyFont="1"/>
    <xf numFmtId="0" fontId="3" fillId="0" borderId="2" xfId="10" applyFont="1" applyBorder="1" applyAlignment="1">
      <alignment horizontal="center" vertical="center" wrapText="1"/>
    </xf>
    <xf numFmtId="0" fontId="3" fillId="0" borderId="6" xfId="10" applyFont="1" applyBorder="1" applyAlignment="1">
      <alignment horizontal="center" vertical="center" wrapText="1"/>
    </xf>
    <xf numFmtId="0" fontId="4" fillId="2" borderId="34" xfId="2" applyFont="1" applyFill="1" applyBorder="1"/>
    <xf numFmtId="0" fontId="3" fillId="2" borderId="11" xfId="10" applyFont="1" applyFill="1" applyBorder="1" applyAlignment="1">
      <alignment vertical="center"/>
    </xf>
    <xf numFmtId="0" fontId="17" fillId="0" borderId="0" xfId="11" applyFont="1" applyAlignment="1">
      <alignment horizontal="center"/>
    </xf>
    <xf numFmtId="1" fontId="8" fillId="0" borderId="23" xfId="7" applyNumberFormat="1" applyFont="1" applyFill="1" applyBorder="1" applyAlignment="1">
      <alignment horizontal="center"/>
    </xf>
    <xf numFmtId="3" fontId="8" fillId="11" borderId="23" xfId="10" applyNumberFormat="1" applyFont="1" applyFill="1" applyBorder="1" applyAlignment="1">
      <alignment horizontal="left"/>
    </xf>
    <xf numFmtId="3" fontId="8" fillId="8" borderId="23" xfId="10" applyNumberFormat="1" applyFont="1" applyFill="1" applyBorder="1" applyAlignment="1" applyProtection="1">
      <alignment horizontal="left"/>
      <protection locked="0"/>
    </xf>
    <xf numFmtId="3" fontId="8" fillId="4" borderId="25" xfId="10" applyNumberFormat="1" applyFont="1" applyFill="1" applyBorder="1" applyAlignment="1">
      <alignment horizontal="left"/>
    </xf>
    <xf numFmtId="1" fontId="8" fillId="0" borderId="25" xfId="7" applyNumberFormat="1" applyFont="1" applyFill="1" applyBorder="1" applyAlignment="1">
      <alignment horizontal="center"/>
    </xf>
    <xf numFmtId="3" fontId="3" fillId="0" borderId="12" xfId="10" quotePrefix="1" applyNumberFormat="1" applyFont="1" applyBorder="1" applyAlignment="1">
      <alignment horizontal="right" vertical="center" wrapText="1"/>
    </xf>
    <xf numFmtId="0" fontId="4" fillId="0" borderId="34" xfId="2" applyFont="1" applyBorder="1"/>
    <xf numFmtId="0" fontId="4" fillId="2" borderId="3" xfId="2" applyFont="1" applyFill="1" applyBorder="1"/>
    <xf numFmtId="0" fontId="4" fillId="2" borderId="0" xfId="2" applyFont="1" applyFill="1" applyAlignment="1">
      <alignment horizontal="center"/>
    </xf>
    <xf numFmtId="3" fontId="8" fillId="0" borderId="23" xfId="10" applyNumberFormat="1" applyFont="1" applyBorder="1" applyAlignment="1">
      <alignment horizontal="left"/>
    </xf>
    <xf numFmtId="3" fontId="8" fillId="12" borderId="23" xfId="10" applyNumberFormat="1" applyFont="1" applyFill="1" applyBorder="1" applyAlignment="1" applyProtection="1">
      <alignment horizontal="left"/>
      <protection locked="0"/>
    </xf>
    <xf numFmtId="1" fontId="8" fillId="0" borderId="16" xfId="7" applyNumberFormat="1" applyFont="1" applyFill="1" applyBorder="1" applyAlignment="1">
      <alignment horizontal="center"/>
    </xf>
    <xf numFmtId="3" fontId="3" fillId="0" borderId="0" xfId="10" quotePrefix="1" applyNumberFormat="1" applyFont="1" applyAlignment="1">
      <alignment horizontal="right" vertical="center" wrapText="1"/>
    </xf>
    <xf numFmtId="0" fontId="4" fillId="2" borderId="11" xfId="2" applyFont="1" applyFill="1" applyBorder="1"/>
    <xf numFmtId="3" fontId="8" fillId="8" borderId="40" xfId="10" applyNumberFormat="1" applyFont="1" applyFill="1" applyBorder="1" applyAlignment="1" applyProtection="1">
      <alignment horizontal="left"/>
      <protection locked="0"/>
    </xf>
    <xf numFmtId="0" fontId="10" fillId="0" borderId="0" xfId="11" applyFont="1" applyAlignment="1">
      <alignment horizontal="center"/>
    </xf>
    <xf numFmtId="3" fontId="3" fillId="11" borderId="12" xfId="10" applyNumberFormat="1" applyFont="1" applyFill="1" applyBorder="1" applyAlignment="1">
      <alignment horizontal="right"/>
    </xf>
    <xf numFmtId="0" fontId="3" fillId="0" borderId="27" xfId="10" quotePrefix="1" applyFont="1" applyBorder="1" applyAlignment="1">
      <alignment horizontal="center" vertical="center" wrapText="1"/>
    </xf>
    <xf numFmtId="3" fontId="3" fillId="11" borderId="41" xfId="10" applyNumberFormat="1" applyFont="1" applyFill="1" applyBorder="1" applyAlignment="1">
      <alignment horizontal="right"/>
    </xf>
    <xf numFmtId="3" fontId="3" fillId="11" borderId="0" xfId="10" applyNumberFormat="1" applyFont="1" applyFill="1" applyAlignment="1">
      <alignment horizontal="right"/>
    </xf>
    <xf numFmtId="0" fontId="3" fillId="0" borderId="34" xfId="10" quotePrefix="1" applyFont="1" applyBorder="1" applyAlignment="1">
      <alignment vertical="center" wrapText="1"/>
    </xf>
    <xf numFmtId="0" fontId="3" fillId="0" borderId="12" xfId="10" quotePrefix="1" applyFont="1" applyBorder="1" applyAlignment="1">
      <alignment vertical="center" wrapText="1"/>
    </xf>
    <xf numFmtId="0" fontId="4" fillId="2" borderId="1" xfId="2" applyFont="1" applyFill="1" applyBorder="1"/>
    <xf numFmtId="3" fontId="8" fillId="11" borderId="16" xfId="10" applyNumberFormat="1" applyFont="1" applyFill="1" applyBorder="1"/>
    <xf numFmtId="3" fontId="8" fillId="8" borderId="42" xfId="10" applyNumberFormat="1" applyFont="1" applyFill="1" applyBorder="1" applyProtection="1">
      <protection locked="0"/>
    </xf>
    <xf numFmtId="3" fontId="8" fillId="8" borderId="16" xfId="10" applyNumberFormat="1" applyFont="1" applyFill="1" applyBorder="1" applyProtection="1">
      <protection locked="0"/>
    </xf>
    <xf numFmtId="3" fontId="8" fillId="12" borderId="16" xfId="10" applyNumberFormat="1" applyFont="1" applyFill="1" applyBorder="1" applyAlignment="1" applyProtection="1">
      <alignment horizontal="left"/>
      <protection locked="0"/>
    </xf>
    <xf numFmtId="1" fontId="8" fillId="0" borderId="37" xfId="7" applyNumberFormat="1" applyFont="1" applyFill="1" applyBorder="1" applyAlignment="1">
      <alignment horizontal="center"/>
    </xf>
    <xf numFmtId="0" fontId="8" fillId="0" borderId="17" xfId="7" applyNumberFormat="1" applyFont="1" applyFill="1" applyBorder="1" applyAlignment="1">
      <alignment horizontal="center"/>
    </xf>
    <xf numFmtId="3" fontId="3" fillId="0" borderId="31" xfId="10" quotePrefix="1" applyNumberFormat="1" applyFont="1" applyBorder="1" applyAlignment="1">
      <alignment horizontal="right" vertical="center" wrapText="1"/>
    </xf>
    <xf numFmtId="0" fontId="3" fillId="0" borderId="6" xfId="10" quotePrefix="1" applyFont="1" applyBorder="1" applyAlignment="1">
      <alignment vertical="center" wrapText="1"/>
    </xf>
    <xf numFmtId="0" fontId="3" fillId="0" borderId="1" xfId="10" quotePrefix="1" applyFont="1" applyBorder="1" applyAlignment="1">
      <alignment vertical="center" wrapText="1"/>
    </xf>
    <xf numFmtId="3" fontId="8" fillId="0" borderId="16" xfId="10" applyNumberFormat="1" applyFont="1" applyBorder="1"/>
    <xf numFmtId="3" fontId="8" fillId="12" borderId="42" xfId="10" applyNumberFormat="1" applyFont="1" applyFill="1" applyBorder="1" applyProtection="1">
      <protection locked="0"/>
    </xf>
    <xf numFmtId="3" fontId="8" fillId="12" borderId="16" xfId="10" applyNumberFormat="1" applyFont="1" applyFill="1" applyBorder="1" applyProtection="1">
      <protection locked="0"/>
    </xf>
    <xf numFmtId="3" fontId="8" fillId="4" borderId="16" xfId="10" applyNumberFormat="1" applyFont="1" applyFill="1" applyBorder="1"/>
    <xf numFmtId="0" fontId="4" fillId="2" borderId="12" xfId="2" applyFont="1" applyFill="1" applyBorder="1"/>
    <xf numFmtId="3" fontId="8" fillId="0" borderId="37" xfId="10" applyNumberFormat="1" applyFont="1" applyBorder="1"/>
    <xf numFmtId="3" fontId="8" fillId="12" borderId="30" xfId="10" applyNumberFormat="1" applyFont="1" applyFill="1" applyBorder="1" applyProtection="1">
      <protection locked="0"/>
    </xf>
    <xf numFmtId="3" fontId="8" fillId="12" borderId="23" xfId="10" applyNumberFormat="1" applyFont="1" applyFill="1" applyBorder="1" applyProtection="1">
      <protection locked="0"/>
    </xf>
    <xf numFmtId="3" fontId="8" fillId="4" borderId="23" xfId="10" applyNumberFormat="1" applyFont="1" applyFill="1" applyBorder="1"/>
    <xf numFmtId="166" fontId="3" fillId="0" borderId="12" xfId="10" quotePrefix="1" applyNumberFormat="1" applyFont="1" applyBorder="1" applyAlignment="1">
      <alignment vertical="center" wrapText="1"/>
    </xf>
    <xf numFmtId="166" fontId="3" fillId="0" borderId="31" xfId="10" applyNumberFormat="1" applyFont="1" applyBorder="1" applyAlignment="1">
      <alignment horizontal="right"/>
    </xf>
    <xf numFmtId="166" fontId="3" fillId="0" borderId="12" xfId="10" applyNumberFormat="1" applyFont="1" applyBorder="1" applyAlignment="1">
      <alignment horizontal="right"/>
    </xf>
    <xf numFmtId="166" fontId="3" fillId="0" borderId="0" xfId="10" quotePrefix="1" applyNumberFormat="1" applyFont="1" applyAlignment="1">
      <alignment vertical="center" wrapText="1"/>
    </xf>
    <xf numFmtId="166" fontId="3" fillId="0" borderId="0" xfId="10" applyNumberFormat="1" applyFont="1" applyAlignment="1">
      <alignment horizontal="right"/>
    </xf>
    <xf numFmtId="166" fontId="3" fillId="0" borderId="8" xfId="10" applyNumberFormat="1" applyFont="1" applyBorder="1" applyAlignment="1">
      <alignment horizontal="right"/>
    </xf>
    <xf numFmtId="0" fontId="10" fillId="0" borderId="27" xfId="11" applyFont="1" applyBorder="1" applyAlignment="1">
      <alignment horizontal="center"/>
    </xf>
    <xf numFmtId="3" fontId="8" fillId="0" borderId="25" xfId="10" applyNumberFormat="1" applyFont="1" applyBorder="1"/>
    <xf numFmtId="3" fontId="3" fillId="12" borderId="43" xfId="10" applyNumberFormat="1" applyFont="1" applyFill="1" applyBorder="1" applyProtection="1">
      <protection locked="0"/>
    </xf>
    <xf numFmtId="1" fontId="8" fillId="0" borderId="41" xfId="7" applyNumberFormat="1" applyFont="1" applyFill="1" applyBorder="1" applyAlignment="1">
      <alignment horizontal="center"/>
    </xf>
    <xf numFmtId="1" fontId="8" fillId="0" borderId="34" xfId="7" applyNumberFormat="1" applyFont="1" applyFill="1" applyBorder="1" applyAlignment="1">
      <alignment horizontal="center"/>
    </xf>
    <xf numFmtId="0" fontId="8" fillId="0" borderId="34" xfId="7" applyNumberFormat="1" applyFont="1" applyFill="1" applyBorder="1" applyAlignment="1">
      <alignment horizontal="left" vertical="center" wrapText="1"/>
    </xf>
    <xf numFmtId="3" fontId="3" fillId="0" borderId="34" xfId="10" applyNumberFormat="1" applyFont="1" applyBorder="1" applyAlignment="1">
      <alignment horizontal="right" vertical="center" wrapText="1"/>
    </xf>
    <xf numFmtId="3" fontId="8" fillId="0" borderId="34" xfId="10" applyNumberFormat="1" applyFont="1" applyBorder="1" applyProtection="1">
      <protection locked="0"/>
    </xf>
    <xf numFmtId="3" fontId="8" fillId="0" borderId="12" xfId="10" applyNumberFormat="1" applyFont="1" applyBorder="1" applyProtection="1">
      <protection locked="0"/>
    </xf>
    <xf numFmtId="0" fontId="3" fillId="0" borderId="34" xfId="10" applyFont="1" applyBorder="1" applyAlignment="1">
      <alignment vertical="center"/>
    </xf>
    <xf numFmtId="0" fontId="3" fillId="0" borderId="12" xfId="10" applyFont="1" applyBorder="1" applyAlignment="1">
      <alignment vertical="center"/>
    </xf>
    <xf numFmtId="3" fontId="8" fillId="11" borderId="23" xfId="10" applyNumberFormat="1" applyFont="1" applyFill="1" applyBorder="1"/>
    <xf numFmtId="3" fontId="8" fillId="4" borderId="23" xfId="10" applyNumberFormat="1" applyFont="1" applyFill="1" applyBorder="1" applyProtection="1">
      <protection locked="0"/>
    </xf>
    <xf numFmtId="1" fontId="8" fillId="0" borderId="17" xfId="7" applyNumberFormat="1" applyFont="1" applyFill="1" applyBorder="1" applyAlignment="1">
      <alignment horizontal="center"/>
    </xf>
    <xf numFmtId="3" fontId="8" fillId="12" borderId="24" xfId="10" applyNumberFormat="1" applyFont="1" applyFill="1" applyBorder="1" applyProtection="1">
      <protection locked="0"/>
    </xf>
    <xf numFmtId="3" fontId="8" fillId="12" borderId="25" xfId="10" applyNumberFormat="1" applyFont="1" applyFill="1" applyBorder="1" applyProtection="1">
      <protection locked="0"/>
    </xf>
    <xf numFmtId="0" fontId="4" fillId="0" borderId="19" xfId="2" applyFont="1" applyBorder="1"/>
    <xf numFmtId="1" fontId="8" fillId="0" borderId="20" xfId="7" applyNumberFormat="1" applyFont="1" applyFill="1" applyBorder="1" applyAlignment="1" applyProtection="1">
      <alignment horizontal="center"/>
      <protection locked="0"/>
    </xf>
    <xf numFmtId="0" fontId="4" fillId="2" borderId="0" xfId="2" applyFont="1" applyFill="1" applyAlignment="1">
      <alignment horizontal="center" vertical="center"/>
    </xf>
    <xf numFmtId="0" fontId="17" fillId="0" borderId="27" xfId="11" applyFont="1" applyBorder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left"/>
    </xf>
  </cellXfs>
  <cellStyles count="13">
    <cellStyle name="Escribir_SBM-09V1.1" xfId="9" xr:uid="{90CAF871-ED1C-49FC-87CA-C62301DD5C65}"/>
    <cellStyle name="Millares" xfId="1" builtinId="3"/>
    <cellStyle name="Millares [0] 2" xfId="7" xr:uid="{72F9A238-A57A-4A37-9B43-F2DAEECC21DB}"/>
    <cellStyle name="Millares 7" xfId="4" xr:uid="{F2ED0EA1-B3CF-4DD7-B469-E600385A36C9}"/>
    <cellStyle name="Normal" xfId="0" builtinId="0"/>
    <cellStyle name="Normal 3" xfId="2" xr:uid="{DD29CBC9-D288-4D39-A380-70D2459F4FCF}"/>
    <cellStyle name="Normal_REM 08-2002" xfId="8" xr:uid="{49032C7A-CC3C-4BFA-8935-F15200D5E3D3}"/>
    <cellStyle name="Normal_REM 15-2002" xfId="11" xr:uid="{D6336F36-C7AC-4BF2-923B-FC6D39977BC2}"/>
    <cellStyle name="Normal_REM 17-2002" xfId="5" xr:uid="{6A713CBD-0A65-44ED-AAED-7849EB7ABB13}"/>
    <cellStyle name="Normal_REM 18-2002" xfId="3" xr:uid="{38242A1E-9CA8-457B-BF07-36DF3A4B1B7B}"/>
    <cellStyle name="Normal_REM 18A-2002" xfId="10" xr:uid="{56E3C962-9C41-41BF-B517-AC3869804DB8}"/>
    <cellStyle name="Normal_REM18A-18" xfId="12" xr:uid="{2A41AA1D-F9A2-4F7B-9D48-B2C6769B2AEB}"/>
    <cellStyle name="Normal_SBM-09V1.1" xfId="6" xr:uid="{FD33B1D2-EC61-4A26-9B51-16D3060C03BC}"/>
  </cellStyles>
  <dxfs count="10"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rchivos%20REM\REM%202026\cargas%20REM%202026\serie%20BM\serie%20BM%2003\Borrador.consol.BM.ener-febr.2026.xlsx" TargetMode="External"/><Relationship Id="rId1" Type="http://schemas.openxmlformats.org/officeDocument/2006/relationships/externalLinkPath" Target="Borrador.consol.BM.ener-febr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ltro"/>
      <sheetName val="NOMBRE"/>
      <sheetName val="BM18"/>
      <sheetName val="BMA18"/>
      <sheetName val="Datos (2)"/>
      <sheetName val="Filtro03"/>
      <sheetName val="BBBM03"/>
      <sheetName val="enerofebr2026"/>
      <sheetName val="BMenefeb.2026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>
        <row r="5">
          <cell r="A5" t="str">
            <v>Etiquetas de fila</v>
          </cell>
          <cell r="B5" t="str">
            <v>Suma de Col01</v>
          </cell>
          <cell r="C5" t="str">
            <v>Suma de Col02</v>
          </cell>
          <cell r="D5" t="str">
            <v>Suma de Col03</v>
          </cell>
          <cell r="E5" t="str">
            <v>Suma de Col04</v>
          </cell>
          <cell r="F5" t="str">
            <v>Suma de Col05</v>
          </cell>
          <cell r="G5" t="str">
            <v>Suma de Col06</v>
          </cell>
          <cell r="H5" t="str">
            <v>Suma de Col07</v>
          </cell>
        </row>
        <row r="6">
          <cell r="A6">
            <v>18010100</v>
          </cell>
          <cell r="B6">
            <v>22657</v>
          </cell>
          <cell r="C6">
            <v>0</v>
          </cell>
          <cell r="D6">
            <v>22657</v>
          </cell>
        </row>
        <row r="7">
          <cell r="A7">
            <v>18010200</v>
          </cell>
          <cell r="B7">
            <v>89228</v>
          </cell>
          <cell r="C7">
            <v>0</v>
          </cell>
          <cell r="D7">
            <v>89228</v>
          </cell>
        </row>
        <row r="8">
          <cell r="A8">
            <v>18010500</v>
          </cell>
          <cell r="B8">
            <v>450</v>
          </cell>
          <cell r="C8">
            <v>0</v>
          </cell>
          <cell r="D8">
            <v>450</v>
          </cell>
        </row>
        <row r="9">
          <cell r="A9">
            <v>18010601</v>
          </cell>
          <cell r="B9">
            <v>5742</v>
          </cell>
          <cell r="C9">
            <v>21</v>
          </cell>
          <cell r="D9">
            <v>5721</v>
          </cell>
        </row>
        <row r="10">
          <cell r="A10">
            <v>18010800</v>
          </cell>
          <cell r="B10">
            <v>104</v>
          </cell>
          <cell r="C10">
            <v>0</v>
          </cell>
          <cell r="D10">
            <v>104</v>
          </cell>
        </row>
        <row r="11">
          <cell r="A11">
            <v>18010900</v>
          </cell>
          <cell r="B11">
            <v>37312</v>
          </cell>
          <cell r="C11">
            <v>6667</v>
          </cell>
          <cell r="D11">
            <v>30645</v>
          </cell>
        </row>
        <row r="12">
          <cell r="A12">
            <v>18011001</v>
          </cell>
          <cell r="B12">
            <v>8983</v>
          </cell>
          <cell r="C12">
            <v>8542</v>
          </cell>
          <cell r="D12">
            <v>441</v>
          </cell>
        </row>
        <row r="13">
          <cell r="A13">
            <v>18020200</v>
          </cell>
          <cell r="B13">
            <v>53</v>
          </cell>
          <cell r="C13">
            <v>42</v>
          </cell>
          <cell r="D13">
            <v>11</v>
          </cell>
        </row>
        <row r="14">
          <cell r="A14">
            <v>18020300</v>
          </cell>
          <cell r="B14">
            <v>5429</v>
          </cell>
          <cell r="C14">
            <v>3522</v>
          </cell>
          <cell r="D14">
            <v>1907</v>
          </cell>
        </row>
        <row r="15">
          <cell r="A15">
            <v>18020400</v>
          </cell>
          <cell r="B15">
            <v>11</v>
          </cell>
          <cell r="C15">
            <v>1</v>
          </cell>
          <cell r="D15">
            <v>10</v>
          </cell>
        </row>
        <row r="16">
          <cell r="A16">
            <v>18020500</v>
          </cell>
          <cell r="B16">
            <v>33323</v>
          </cell>
          <cell r="C16">
            <v>8909</v>
          </cell>
          <cell r="D16">
            <v>24414</v>
          </cell>
        </row>
        <row r="17">
          <cell r="A17">
            <v>18020600</v>
          </cell>
          <cell r="B17">
            <v>135</v>
          </cell>
          <cell r="C17">
            <v>83</v>
          </cell>
          <cell r="D17">
            <v>52</v>
          </cell>
        </row>
        <row r="18">
          <cell r="A18">
            <v>18020700</v>
          </cell>
          <cell r="B18">
            <v>1028</v>
          </cell>
          <cell r="C18">
            <v>492</v>
          </cell>
          <cell r="D18">
            <v>536</v>
          </cell>
        </row>
        <row r="19">
          <cell r="A19">
            <v>18020800</v>
          </cell>
          <cell r="B19">
            <v>819</v>
          </cell>
          <cell r="C19">
            <v>819</v>
          </cell>
        </row>
        <row r="20">
          <cell r="A20">
            <v>18020900</v>
          </cell>
          <cell r="B20">
            <v>8276</v>
          </cell>
          <cell r="C20">
            <v>24</v>
          </cell>
          <cell r="D20">
            <v>8252</v>
          </cell>
        </row>
        <row r="21">
          <cell r="A21">
            <v>18030000</v>
          </cell>
          <cell r="B21">
            <v>1031</v>
          </cell>
          <cell r="C21">
            <v>833</v>
          </cell>
          <cell r="D21">
            <v>198</v>
          </cell>
        </row>
        <row r="22">
          <cell r="A22">
            <v>18090100</v>
          </cell>
          <cell r="B22">
            <v>18337</v>
          </cell>
          <cell r="C22">
            <v>0</v>
          </cell>
          <cell r="D22">
            <v>18337</v>
          </cell>
        </row>
        <row r="23">
          <cell r="A23">
            <v>18090200</v>
          </cell>
          <cell r="B23">
            <v>2233</v>
          </cell>
          <cell r="C23">
            <v>409</v>
          </cell>
        </row>
        <row r="24">
          <cell r="A24">
            <v>18090300</v>
          </cell>
          <cell r="B24">
            <v>2</v>
          </cell>
          <cell r="C24">
            <v>0</v>
          </cell>
        </row>
        <row r="25">
          <cell r="A25">
            <v>18090400</v>
          </cell>
          <cell r="B25">
            <v>1</v>
          </cell>
          <cell r="C25">
            <v>0</v>
          </cell>
        </row>
        <row r="26">
          <cell r="A26">
            <v>18400700</v>
          </cell>
          <cell r="B26">
            <v>123798</v>
          </cell>
        </row>
        <row r="27">
          <cell r="A27">
            <v>18700240</v>
          </cell>
          <cell r="B27">
            <v>17</v>
          </cell>
          <cell r="D27">
            <v>17</v>
          </cell>
        </row>
        <row r="28">
          <cell r="A28">
            <v>18700250</v>
          </cell>
          <cell r="B28">
            <v>234</v>
          </cell>
          <cell r="D28">
            <v>234</v>
          </cell>
        </row>
        <row r="29">
          <cell r="A29">
            <v>18700260</v>
          </cell>
          <cell r="B29">
            <v>37</v>
          </cell>
          <cell r="D29">
            <v>37</v>
          </cell>
        </row>
        <row r="30">
          <cell r="A30">
            <v>18700270</v>
          </cell>
          <cell r="B30">
            <v>494</v>
          </cell>
          <cell r="D30">
            <v>494</v>
          </cell>
        </row>
        <row r="31">
          <cell r="A31">
            <v>18700280</v>
          </cell>
          <cell r="B31">
            <v>12</v>
          </cell>
          <cell r="D31">
            <v>12</v>
          </cell>
        </row>
        <row r="32">
          <cell r="A32">
            <v>18700290</v>
          </cell>
          <cell r="B32">
            <v>255</v>
          </cell>
          <cell r="D32">
            <v>255</v>
          </cell>
        </row>
        <row r="33">
          <cell r="A33">
            <v>18700300</v>
          </cell>
          <cell r="B33">
            <v>24</v>
          </cell>
          <cell r="D33">
            <v>24</v>
          </cell>
        </row>
        <row r="34">
          <cell r="A34">
            <v>18700310</v>
          </cell>
          <cell r="B34">
            <v>292</v>
          </cell>
          <cell r="D34">
            <v>292</v>
          </cell>
        </row>
        <row r="35">
          <cell r="A35">
            <v>18700330</v>
          </cell>
          <cell r="B35">
            <v>107</v>
          </cell>
          <cell r="D35">
            <v>107</v>
          </cell>
        </row>
        <row r="36">
          <cell r="A36">
            <v>18700340</v>
          </cell>
          <cell r="B36">
            <v>31</v>
          </cell>
          <cell r="D36">
            <v>31</v>
          </cell>
        </row>
        <row r="37">
          <cell r="A37">
            <v>18700360</v>
          </cell>
          <cell r="B37">
            <v>260232</v>
          </cell>
          <cell r="C37">
            <v>99414</v>
          </cell>
          <cell r="D37">
            <v>160818</v>
          </cell>
        </row>
        <row r="38">
          <cell r="A38">
            <v>18700370</v>
          </cell>
          <cell r="B38">
            <v>1301</v>
          </cell>
          <cell r="C38">
            <v>0</v>
          </cell>
          <cell r="D38">
            <v>1301</v>
          </cell>
        </row>
        <row r="39">
          <cell r="A39">
            <v>80106002</v>
          </cell>
          <cell r="B39">
            <v>26807</v>
          </cell>
          <cell r="C39">
            <v>5867</v>
          </cell>
          <cell r="D39">
            <v>20940</v>
          </cell>
        </row>
        <row r="40">
          <cell r="A40">
            <v>80106006</v>
          </cell>
          <cell r="B40">
            <v>107</v>
          </cell>
          <cell r="C40">
            <v>70</v>
          </cell>
          <cell r="D40">
            <v>37</v>
          </cell>
        </row>
        <row r="41">
          <cell r="A41">
            <v>80106007</v>
          </cell>
          <cell r="B41">
            <v>231</v>
          </cell>
          <cell r="C41">
            <v>139</v>
          </cell>
          <cell r="D41">
            <v>92</v>
          </cell>
        </row>
        <row r="42">
          <cell r="A42">
            <v>80106008</v>
          </cell>
          <cell r="B42">
            <v>200</v>
          </cell>
          <cell r="C42">
            <v>54</v>
          </cell>
          <cell r="D42">
            <v>146</v>
          </cell>
        </row>
        <row r="43">
          <cell r="A43">
            <v>80106009</v>
          </cell>
          <cell r="B43">
            <v>7</v>
          </cell>
          <cell r="C43">
            <v>7</v>
          </cell>
          <cell r="D43">
            <v>0</v>
          </cell>
        </row>
        <row r="44">
          <cell r="A44">
            <v>80106010</v>
          </cell>
          <cell r="B44">
            <v>478</v>
          </cell>
          <cell r="C44">
            <v>55</v>
          </cell>
          <cell r="D44">
            <v>423</v>
          </cell>
        </row>
        <row r="45">
          <cell r="A45">
            <v>80106011</v>
          </cell>
          <cell r="B45">
            <v>6</v>
          </cell>
          <cell r="C45">
            <v>5</v>
          </cell>
          <cell r="D45">
            <v>1</v>
          </cell>
        </row>
        <row r="46">
          <cell r="A46">
            <v>80106012</v>
          </cell>
          <cell r="B46">
            <v>16</v>
          </cell>
          <cell r="C46">
            <v>9</v>
          </cell>
          <cell r="D46">
            <v>7</v>
          </cell>
        </row>
        <row r="47">
          <cell r="A47">
            <v>80106013</v>
          </cell>
          <cell r="B47">
            <v>1093</v>
          </cell>
          <cell r="C47">
            <v>644</v>
          </cell>
          <cell r="D47">
            <v>449</v>
          </cell>
        </row>
        <row r="48">
          <cell r="A48">
            <v>80106014</v>
          </cell>
          <cell r="B48">
            <v>95539</v>
          </cell>
          <cell r="C48">
            <v>62273</v>
          </cell>
          <cell r="D48">
            <v>33266</v>
          </cell>
        </row>
        <row r="49">
          <cell r="A49">
            <v>80106015</v>
          </cell>
          <cell r="B49">
            <v>16988</v>
          </cell>
          <cell r="C49">
            <v>14322</v>
          </cell>
          <cell r="D49">
            <v>2666</v>
          </cell>
        </row>
        <row r="50">
          <cell r="A50">
            <v>80106020</v>
          </cell>
          <cell r="B50">
            <v>619</v>
          </cell>
          <cell r="C50">
            <v>551</v>
          </cell>
          <cell r="D50">
            <v>68</v>
          </cell>
          <cell r="E50">
            <v>33</v>
          </cell>
        </row>
        <row r="51">
          <cell r="A51">
            <v>80106021</v>
          </cell>
          <cell r="B51">
            <v>22</v>
          </cell>
          <cell r="C51">
            <v>14</v>
          </cell>
          <cell r="D51">
            <v>8</v>
          </cell>
        </row>
        <row r="52">
          <cell r="A52">
            <v>80106023</v>
          </cell>
          <cell r="B52">
            <v>9940</v>
          </cell>
          <cell r="C52">
            <v>238</v>
          </cell>
          <cell r="D52">
            <v>9702</v>
          </cell>
        </row>
        <row r="53">
          <cell r="A53">
            <v>80301036</v>
          </cell>
          <cell r="B53">
            <v>1107</v>
          </cell>
          <cell r="C53">
            <v>0</v>
          </cell>
          <cell r="D53">
            <v>1107</v>
          </cell>
          <cell r="E53">
            <v>4414</v>
          </cell>
        </row>
        <row r="54">
          <cell r="A54">
            <v>80301041</v>
          </cell>
          <cell r="B54">
            <v>8235</v>
          </cell>
          <cell r="C54">
            <v>0</v>
          </cell>
          <cell r="D54">
            <v>8235</v>
          </cell>
          <cell r="E54">
            <v>14955</v>
          </cell>
        </row>
        <row r="55">
          <cell r="A55">
            <v>80301045</v>
          </cell>
          <cell r="B55">
            <v>12207</v>
          </cell>
          <cell r="C55">
            <v>0</v>
          </cell>
          <cell r="D55">
            <v>12207</v>
          </cell>
          <cell r="E55">
            <v>22927</v>
          </cell>
        </row>
        <row r="56">
          <cell r="A56">
            <v>80301065</v>
          </cell>
          <cell r="B56">
            <v>76</v>
          </cell>
          <cell r="D56">
            <v>76</v>
          </cell>
          <cell r="E56">
            <v>29</v>
          </cell>
        </row>
        <row r="57">
          <cell r="A57">
            <v>80301067</v>
          </cell>
          <cell r="B57">
            <v>76</v>
          </cell>
          <cell r="D57">
            <v>76</v>
          </cell>
          <cell r="E57">
            <v>27</v>
          </cell>
        </row>
        <row r="58">
          <cell r="A58">
            <v>80301086</v>
          </cell>
          <cell r="B58">
            <v>174</v>
          </cell>
          <cell r="C58">
            <v>0</v>
          </cell>
          <cell r="D58">
            <v>174</v>
          </cell>
          <cell r="E58">
            <v>484</v>
          </cell>
        </row>
        <row r="59">
          <cell r="A59">
            <v>80302005</v>
          </cell>
          <cell r="B59">
            <v>7937</v>
          </cell>
          <cell r="C59">
            <v>0</v>
          </cell>
          <cell r="D59">
            <v>7937</v>
          </cell>
          <cell r="E59">
            <v>8102</v>
          </cell>
        </row>
        <row r="60">
          <cell r="A60">
            <v>80302013</v>
          </cell>
          <cell r="B60">
            <v>60</v>
          </cell>
          <cell r="D60">
            <v>60</v>
          </cell>
          <cell r="E60">
            <v>2110</v>
          </cell>
        </row>
        <row r="61">
          <cell r="A61">
            <v>80302023</v>
          </cell>
          <cell r="B61">
            <v>12879</v>
          </cell>
          <cell r="C61">
            <v>0</v>
          </cell>
          <cell r="D61">
            <v>12879</v>
          </cell>
          <cell r="E61">
            <v>24677</v>
          </cell>
        </row>
        <row r="62">
          <cell r="A62">
            <v>80302024</v>
          </cell>
          <cell r="B62">
            <v>754</v>
          </cell>
          <cell r="C62">
            <v>0</v>
          </cell>
          <cell r="D62">
            <v>754</v>
          </cell>
          <cell r="E62">
            <v>853</v>
          </cell>
        </row>
        <row r="63">
          <cell r="A63">
            <v>80302032</v>
          </cell>
          <cell r="B63">
            <v>19464</v>
          </cell>
          <cell r="C63">
            <v>0</v>
          </cell>
          <cell r="D63">
            <v>19464</v>
          </cell>
          <cell r="E63">
            <v>21536</v>
          </cell>
        </row>
        <row r="64">
          <cell r="A64">
            <v>80302034</v>
          </cell>
          <cell r="B64">
            <v>13424</v>
          </cell>
          <cell r="C64">
            <v>0</v>
          </cell>
          <cell r="D64">
            <v>13424</v>
          </cell>
          <cell r="E64">
            <v>18588</v>
          </cell>
        </row>
        <row r="65">
          <cell r="A65">
            <v>80302035</v>
          </cell>
          <cell r="B65">
            <v>84</v>
          </cell>
          <cell r="C65">
            <v>0</v>
          </cell>
          <cell r="D65">
            <v>84</v>
          </cell>
          <cell r="E65">
            <v>196</v>
          </cell>
        </row>
        <row r="66">
          <cell r="A66">
            <v>80302040</v>
          </cell>
          <cell r="B66">
            <v>82</v>
          </cell>
          <cell r="D66">
            <v>82</v>
          </cell>
          <cell r="E66">
            <v>2015</v>
          </cell>
        </row>
        <row r="67">
          <cell r="A67">
            <v>80302047</v>
          </cell>
          <cell r="B67">
            <v>14874</v>
          </cell>
          <cell r="C67">
            <v>0</v>
          </cell>
          <cell r="D67">
            <v>14874</v>
          </cell>
          <cell r="E67">
            <v>28730</v>
          </cell>
        </row>
        <row r="68">
          <cell r="A68">
            <v>80302048</v>
          </cell>
          <cell r="B68">
            <v>995</v>
          </cell>
          <cell r="C68">
            <v>0</v>
          </cell>
          <cell r="D68">
            <v>995</v>
          </cell>
          <cell r="E68">
            <v>2058</v>
          </cell>
        </row>
        <row r="69">
          <cell r="A69">
            <v>80302057</v>
          </cell>
          <cell r="B69">
            <v>8286</v>
          </cell>
          <cell r="C69">
            <v>0</v>
          </cell>
          <cell r="D69">
            <v>8286</v>
          </cell>
          <cell r="E69">
            <v>10673</v>
          </cell>
        </row>
        <row r="70">
          <cell r="A70">
            <v>80302063</v>
          </cell>
          <cell r="B70">
            <v>108</v>
          </cell>
          <cell r="D70">
            <v>108</v>
          </cell>
          <cell r="E70">
            <v>5044</v>
          </cell>
        </row>
        <row r="71">
          <cell r="A71">
            <v>80302064</v>
          </cell>
          <cell r="B71">
            <v>329</v>
          </cell>
          <cell r="C71">
            <v>0</v>
          </cell>
          <cell r="D71">
            <v>329</v>
          </cell>
          <cell r="E71">
            <v>10069</v>
          </cell>
        </row>
        <row r="72">
          <cell r="A72">
            <v>80302067</v>
          </cell>
          <cell r="B72">
            <v>566</v>
          </cell>
          <cell r="C72">
            <v>0</v>
          </cell>
          <cell r="D72">
            <v>566</v>
          </cell>
          <cell r="E72">
            <v>11183</v>
          </cell>
        </row>
        <row r="73">
          <cell r="A73">
            <v>80302068</v>
          </cell>
          <cell r="B73">
            <v>196</v>
          </cell>
          <cell r="C73">
            <v>0</v>
          </cell>
          <cell r="D73">
            <v>196</v>
          </cell>
          <cell r="E73">
            <v>9974</v>
          </cell>
        </row>
        <row r="74">
          <cell r="A74">
            <v>80302075</v>
          </cell>
          <cell r="B74">
            <v>35</v>
          </cell>
          <cell r="D74">
            <v>35</v>
          </cell>
          <cell r="E74">
            <v>368</v>
          </cell>
        </row>
        <row r="75">
          <cell r="A75">
            <v>80302076</v>
          </cell>
          <cell r="B75">
            <v>7886</v>
          </cell>
          <cell r="C75">
            <v>0</v>
          </cell>
          <cell r="D75">
            <v>7886</v>
          </cell>
          <cell r="E75">
            <v>7162</v>
          </cell>
        </row>
        <row r="76">
          <cell r="A76">
            <v>80303024</v>
          </cell>
          <cell r="B76">
            <v>10781</v>
          </cell>
          <cell r="C76">
            <v>0</v>
          </cell>
          <cell r="D76">
            <v>10781</v>
          </cell>
          <cell r="E76">
            <v>20649</v>
          </cell>
        </row>
        <row r="77">
          <cell r="A77">
            <v>80303026</v>
          </cell>
          <cell r="B77">
            <v>7556</v>
          </cell>
          <cell r="C77">
            <v>0</v>
          </cell>
          <cell r="D77">
            <v>7556</v>
          </cell>
          <cell r="E77">
            <v>7263</v>
          </cell>
        </row>
        <row r="78">
          <cell r="A78">
            <v>80305019</v>
          </cell>
          <cell r="B78">
            <v>450</v>
          </cell>
          <cell r="C78">
            <v>0</v>
          </cell>
          <cell r="D78">
            <v>450</v>
          </cell>
          <cell r="E78">
            <v>581</v>
          </cell>
        </row>
        <row r="79">
          <cell r="A79">
            <v>80305020</v>
          </cell>
          <cell r="B79">
            <v>0</v>
          </cell>
          <cell r="D79">
            <v>0</v>
          </cell>
          <cell r="E79">
            <v>61</v>
          </cell>
        </row>
        <row r="80">
          <cell r="A80">
            <v>80306002</v>
          </cell>
          <cell r="B80">
            <v>34</v>
          </cell>
          <cell r="C80">
            <v>20</v>
          </cell>
          <cell r="D80">
            <v>14</v>
          </cell>
          <cell r="E80">
            <v>212</v>
          </cell>
        </row>
        <row r="81">
          <cell r="A81">
            <v>80306004</v>
          </cell>
          <cell r="B81">
            <v>235</v>
          </cell>
          <cell r="D81">
            <v>235</v>
          </cell>
          <cell r="E81">
            <v>15</v>
          </cell>
        </row>
        <row r="82">
          <cell r="A82">
            <v>80306005</v>
          </cell>
          <cell r="B82">
            <v>81</v>
          </cell>
          <cell r="D82">
            <v>81</v>
          </cell>
          <cell r="E82">
            <v>14</v>
          </cell>
        </row>
        <row r="83">
          <cell r="A83">
            <v>80306007</v>
          </cell>
          <cell r="B83">
            <v>127</v>
          </cell>
          <cell r="C83">
            <v>1</v>
          </cell>
          <cell r="D83">
            <v>126</v>
          </cell>
          <cell r="E83">
            <v>270</v>
          </cell>
        </row>
        <row r="84">
          <cell r="A84">
            <v>80306011</v>
          </cell>
          <cell r="B84">
            <v>2612</v>
          </cell>
          <cell r="C84">
            <v>0</v>
          </cell>
          <cell r="D84">
            <v>2612</v>
          </cell>
          <cell r="E84">
            <v>4552</v>
          </cell>
        </row>
        <row r="85">
          <cell r="A85">
            <v>80306016</v>
          </cell>
          <cell r="B85">
            <v>8</v>
          </cell>
          <cell r="D85">
            <v>8</v>
          </cell>
          <cell r="E85">
            <v>48</v>
          </cell>
        </row>
        <row r="86">
          <cell r="A86">
            <v>80306026</v>
          </cell>
          <cell r="B86">
            <v>382</v>
          </cell>
          <cell r="D86">
            <v>382</v>
          </cell>
          <cell r="E86">
            <v>130</v>
          </cell>
        </row>
        <row r="87">
          <cell r="A87">
            <v>80306038</v>
          </cell>
          <cell r="B87">
            <v>1919</v>
          </cell>
          <cell r="C87">
            <v>0</v>
          </cell>
          <cell r="D87">
            <v>1919</v>
          </cell>
          <cell r="E87">
            <v>4510</v>
          </cell>
        </row>
        <row r="88">
          <cell r="A88">
            <v>80306042</v>
          </cell>
          <cell r="B88">
            <v>24</v>
          </cell>
          <cell r="C88">
            <v>0</v>
          </cell>
          <cell r="D88">
            <v>24</v>
          </cell>
          <cell r="E88">
            <v>136</v>
          </cell>
        </row>
        <row r="89">
          <cell r="A89">
            <v>80306048</v>
          </cell>
          <cell r="B89">
            <v>143</v>
          </cell>
          <cell r="C89">
            <v>0</v>
          </cell>
          <cell r="D89">
            <v>143</v>
          </cell>
          <cell r="E89">
            <v>309</v>
          </cell>
        </row>
        <row r="90">
          <cell r="A90">
            <v>80306051</v>
          </cell>
          <cell r="B90">
            <v>44</v>
          </cell>
          <cell r="C90">
            <v>0</v>
          </cell>
          <cell r="D90">
            <v>44</v>
          </cell>
          <cell r="E90">
            <v>68</v>
          </cell>
        </row>
        <row r="91">
          <cell r="A91">
            <v>80306052</v>
          </cell>
          <cell r="B91">
            <v>4</v>
          </cell>
          <cell r="D91">
            <v>4</v>
          </cell>
          <cell r="E91">
            <v>39</v>
          </cell>
        </row>
        <row r="92">
          <cell r="A92">
            <v>80306059</v>
          </cell>
          <cell r="B92">
            <v>50</v>
          </cell>
          <cell r="D92">
            <v>50</v>
          </cell>
          <cell r="E92">
            <v>140</v>
          </cell>
        </row>
        <row r="93">
          <cell r="A93">
            <v>80306081</v>
          </cell>
          <cell r="B93">
            <v>0</v>
          </cell>
          <cell r="E93">
            <v>1</v>
          </cell>
        </row>
        <row r="94">
          <cell r="A94">
            <v>80306112</v>
          </cell>
          <cell r="B94">
            <v>0</v>
          </cell>
          <cell r="E94">
            <v>143</v>
          </cell>
        </row>
        <row r="95">
          <cell r="A95">
            <v>80306169</v>
          </cell>
          <cell r="B95">
            <v>79</v>
          </cell>
          <cell r="C95">
            <v>0</v>
          </cell>
          <cell r="D95">
            <v>79</v>
          </cell>
          <cell r="E95">
            <v>674</v>
          </cell>
        </row>
        <row r="96">
          <cell r="A96">
            <v>80307011</v>
          </cell>
          <cell r="B96">
            <v>62795</v>
          </cell>
          <cell r="C96">
            <v>1116</v>
          </cell>
          <cell r="D96">
            <v>61679</v>
          </cell>
          <cell r="E96">
            <v>19802</v>
          </cell>
        </row>
        <row r="97">
          <cell r="A97">
            <v>80307012</v>
          </cell>
          <cell r="B97">
            <v>3292</v>
          </cell>
          <cell r="C97">
            <v>7</v>
          </cell>
          <cell r="D97">
            <v>3285</v>
          </cell>
          <cell r="E97">
            <v>793</v>
          </cell>
        </row>
        <row r="98">
          <cell r="A98">
            <v>80308004</v>
          </cell>
          <cell r="B98">
            <v>79</v>
          </cell>
          <cell r="C98">
            <v>0</v>
          </cell>
          <cell r="D98">
            <v>79</v>
          </cell>
          <cell r="E98">
            <v>418</v>
          </cell>
        </row>
        <row r="99">
          <cell r="A99">
            <v>80308005</v>
          </cell>
          <cell r="B99">
            <v>25</v>
          </cell>
          <cell r="C99">
            <v>0</v>
          </cell>
          <cell r="D99">
            <v>25</v>
          </cell>
          <cell r="E99">
            <v>59</v>
          </cell>
        </row>
        <row r="100">
          <cell r="A100">
            <v>80309010</v>
          </cell>
          <cell r="B100">
            <v>8695</v>
          </cell>
          <cell r="C100">
            <v>0</v>
          </cell>
          <cell r="D100">
            <v>8695</v>
          </cell>
          <cell r="E100">
            <v>12387</v>
          </cell>
        </row>
        <row r="101">
          <cell r="A101">
            <v>80309013</v>
          </cell>
          <cell r="B101">
            <v>8820</v>
          </cell>
          <cell r="C101">
            <v>0</v>
          </cell>
          <cell r="D101">
            <v>8820</v>
          </cell>
          <cell r="E101">
            <v>12163</v>
          </cell>
        </row>
        <row r="102">
          <cell r="A102">
            <v>80309014</v>
          </cell>
          <cell r="B102">
            <v>35</v>
          </cell>
          <cell r="C102">
            <v>0</v>
          </cell>
          <cell r="D102">
            <v>35</v>
          </cell>
          <cell r="E102">
            <v>36</v>
          </cell>
        </row>
        <row r="103">
          <cell r="A103">
            <v>80309020</v>
          </cell>
          <cell r="B103">
            <v>0</v>
          </cell>
          <cell r="E103">
            <v>16</v>
          </cell>
        </row>
        <row r="104">
          <cell r="A104">
            <v>80309022</v>
          </cell>
          <cell r="B104">
            <v>9787</v>
          </cell>
          <cell r="C104">
            <v>17</v>
          </cell>
          <cell r="D104">
            <v>9770</v>
          </cell>
          <cell r="E104">
            <v>22957</v>
          </cell>
        </row>
        <row r="105">
          <cell r="A105">
            <v>80309023</v>
          </cell>
          <cell r="B105">
            <v>9960</v>
          </cell>
          <cell r="C105">
            <v>6650</v>
          </cell>
          <cell r="D105">
            <v>3310</v>
          </cell>
          <cell r="E105">
            <v>813</v>
          </cell>
        </row>
        <row r="106">
          <cell r="A106">
            <v>80309024</v>
          </cell>
          <cell r="B106">
            <v>15</v>
          </cell>
          <cell r="C106">
            <v>0</v>
          </cell>
          <cell r="D106">
            <v>15</v>
          </cell>
          <cell r="E106">
            <v>1188</v>
          </cell>
        </row>
        <row r="107">
          <cell r="A107">
            <v>80401009</v>
          </cell>
          <cell r="B107">
            <v>156</v>
          </cell>
          <cell r="C107">
            <v>156</v>
          </cell>
          <cell r="E107">
            <v>68</v>
          </cell>
        </row>
        <row r="108">
          <cell r="A108">
            <v>80401010</v>
          </cell>
          <cell r="B108">
            <v>0</v>
          </cell>
          <cell r="E108">
            <v>77</v>
          </cell>
        </row>
        <row r="109">
          <cell r="A109">
            <v>80401042</v>
          </cell>
          <cell r="B109">
            <v>213</v>
          </cell>
          <cell r="C109">
            <v>213</v>
          </cell>
          <cell r="E109">
            <v>68</v>
          </cell>
        </row>
        <row r="110">
          <cell r="A110">
            <v>80401043</v>
          </cell>
          <cell r="B110">
            <v>60</v>
          </cell>
          <cell r="C110">
            <v>60</v>
          </cell>
          <cell r="E110">
            <v>9</v>
          </cell>
        </row>
        <row r="111">
          <cell r="A111">
            <v>80401045</v>
          </cell>
          <cell r="B111">
            <v>515</v>
          </cell>
          <cell r="C111">
            <v>515</v>
          </cell>
          <cell r="E111">
            <v>206</v>
          </cell>
        </row>
        <row r="112">
          <cell r="A112">
            <v>80401046</v>
          </cell>
          <cell r="B112">
            <v>293</v>
          </cell>
          <cell r="C112">
            <v>293</v>
          </cell>
          <cell r="E112">
            <v>171</v>
          </cell>
        </row>
        <row r="113">
          <cell r="A113">
            <v>80401047</v>
          </cell>
          <cell r="B113">
            <v>1</v>
          </cell>
          <cell r="C113">
            <v>1</v>
          </cell>
          <cell r="E113">
            <v>1</v>
          </cell>
        </row>
        <row r="114">
          <cell r="A114">
            <v>80401048</v>
          </cell>
          <cell r="B114">
            <v>7</v>
          </cell>
          <cell r="C114">
            <v>7</v>
          </cell>
          <cell r="E114">
            <v>7</v>
          </cell>
        </row>
        <row r="115">
          <cell r="A115">
            <v>80401049</v>
          </cell>
          <cell r="B115">
            <v>1</v>
          </cell>
          <cell r="C115">
            <v>1</v>
          </cell>
        </row>
        <row r="116">
          <cell r="A116">
            <v>80401051</v>
          </cell>
          <cell r="B116">
            <v>538</v>
          </cell>
          <cell r="C116">
            <v>538</v>
          </cell>
          <cell r="E116">
            <v>1447</v>
          </cell>
        </row>
        <row r="117">
          <cell r="A117">
            <v>80401052</v>
          </cell>
          <cell r="B117">
            <v>108</v>
          </cell>
          <cell r="C117">
            <v>108</v>
          </cell>
          <cell r="E117">
            <v>105</v>
          </cell>
        </row>
        <row r="118">
          <cell r="A118">
            <v>80401053</v>
          </cell>
          <cell r="B118">
            <v>56</v>
          </cell>
          <cell r="C118">
            <v>56</v>
          </cell>
          <cell r="E118">
            <v>14</v>
          </cell>
        </row>
        <row r="119">
          <cell r="A119">
            <v>80401054</v>
          </cell>
          <cell r="B119">
            <v>3327</v>
          </cell>
          <cell r="C119">
            <v>3327</v>
          </cell>
          <cell r="E119">
            <v>1329</v>
          </cell>
        </row>
        <row r="120">
          <cell r="A120">
            <v>80401055</v>
          </cell>
          <cell r="B120">
            <v>44</v>
          </cell>
          <cell r="C120">
            <v>44</v>
          </cell>
          <cell r="E120">
            <v>17</v>
          </cell>
        </row>
        <row r="121">
          <cell r="A121">
            <v>80401060</v>
          </cell>
          <cell r="B121">
            <v>1700</v>
          </cell>
          <cell r="C121">
            <v>1700</v>
          </cell>
          <cell r="E121">
            <v>1821</v>
          </cell>
        </row>
        <row r="122">
          <cell r="A122">
            <v>80401070</v>
          </cell>
          <cell r="B122">
            <v>1738</v>
          </cell>
          <cell r="C122">
            <v>1455</v>
          </cell>
          <cell r="D122">
            <v>283</v>
          </cell>
          <cell r="E122">
            <v>1154</v>
          </cell>
        </row>
        <row r="123">
          <cell r="A123">
            <v>80401151</v>
          </cell>
          <cell r="B123">
            <v>226</v>
          </cell>
          <cell r="C123">
            <v>68</v>
          </cell>
          <cell r="D123">
            <v>158</v>
          </cell>
          <cell r="E123">
            <v>386</v>
          </cell>
        </row>
        <row r="124">
          <cell r="A124">
            <v>80404002</v>
          </cell>
          <cell r="B124">
            <v>1022</v>
          </cell>
          <cell r="C124">
            <v>0</v>
          </cell>
          <cell r="D124">
            <v>1022</v>
          </cell>
          <cell r="E124">
            <v>11</v>
          </cell>
        </row>
        <row r="125">
          <cell r="A125">
            <v>80404005</v>
          </cell>
          <cell r="B125">
            <v>200</v>
          </cell>
          <cell r="D125">
            <v>200</v>
          </cell>
          <cell r="E125">
            <v>4</v>
          </cell>
        </row>
        <row r="126">
          <cell r="A126">
            <v>80404006</v>
          </cell>
          <cell r="B126">
            <v>79</v>
          </cell>
          <cell r="D126">
            <v>79</v>
          </cell>
        </row>
        <row r="127">
          <cell r="A127">
            <v>80500008</v>
          </cell>
          <cell r="B127">
            <v>776</v>
          </cell>
          <cell r="C127">
            <v>4</v>
          </cell>
          <cell r="D127">
            <v>772</v>
          </cell>
        </row>
        <row r="128">
          <cell r="A128">
            <v>80500009</v>
          </cell>
          <cell r="B128">
            <v>665</v>
          </cell>
          <cell r="C128">
            <v>2</v>
          </cell>
          <cell r="D128">
            <v>663</v>
          </cell>
        </row>
        <row r="129">
          <cell r="A129">
            <v>80500011</v>
          </cell>
          <cell r="B129">
            <v>20874</v>
          </cell>
          <cell r="C129">
            <v>14117</v>
          </cell>
          <cell r="D129">
            <v>6757</v>
          </cell>
        </row>
        <row r="130">
          <cell r="A130">
            <v>80500016</v>
          </cell>
          <cell r="B130">
            <v>289</v>
          </cell>
          <cell r="C130">
            <v>277</v>
          </cell>
          <cell r="D130">
            <v>12</v>
          </cell>
          <cell r="E130">
            <v>0</v>
          </cell>
        </row>
        <row r="131">
          <cell r="A131">
            <v>80500017</v>
          </cell>
          <cell r="B131">
            <v>530</v>
          </cell>
          <cell r="C131">
            <v>529</v>
          </cell>
          <cell r="D131">
            <v>1</v>
          </cell>
          <cell r="E131">
            <v>0</v>
          </cell>
        </row>
        <row r="132">
          <cell r="A132">
            <v>81301025</v>
          </cell>
          <cell r="B132">
            <v>39</v>
          </cell>
          <cell r="C132">
            <v>33</v>
          </cell>
          <cell r="D132">
            <v>6</v>
          </cell>
        </row>
        <row r="133">
          <cell r="A133">
            <v>81301026</v>
          </cell>
          <cell r="B133">
            <v>4</v>
          </cell>
          <cell r="C133">
            <v>4</v>
          </cell>
        </row>
        <row r="134">
          <cell r="A134">
            <v>81301029</v>
          </cell>
          <cell r="B134">
            <v>6</v>
          </cell>
          <cell r="C134">
            <v>2</v>
          </cell>
          <cell r="D134">
            <v>4</v>
          </cell>
        </row>
        <row r="135">
          <cell r="A135">
            <v>81301030</v>
          </cell>
          <cell r="B135">
            <v>4</v>
          </cell>
          <cell r="C135">
            <v>3</v>
          </cell>
          <cell r="D135">
            <v>1</v>
          </cell>
        </row>
        <row r="136">
          <cell r="A136">
            <v>81601110</v>
          </cell>
          <cell r="B136">
            <v>11</v>
          </cell>
          <cell r="C136">
            <v>1</v>
          </cell>
          <cell r="D136">
            <v>10</v>
          </cell>
        </row>
        <row r="137">
          <cell r="A137">
            <v>81602203</v>
          </cell>
          <cell r="B137">
            <v>3</v>
          </cell>
          <cell r="C137">
            <v>1</v>
          </cell>
          <cell r="D137">
            <v>2</v>
          </cell>
          <cell r="E137">
            <v>2</v>
          </cell>
        </row>
        <row r="138">
          <cell r="A138">
            <v>81602206</v>
          </cell>
          <cell r="B138">
            <v>7</v>
          </cell>
          <cell r="D138">
            <v>7</v>
          </cell>
          <cell r="E138">
            <v>1</v>
          </cell>
        </row>
        <row r="139">
          <cell r="A139">
            <v>81602221</v>
          </cell>
          <cell r="B139">
            <v>303</v>
          </cell>
          <cell r="C139">
            <v>282</v>
          </cell>
          <cell r="D139">
            <v>21</v>
          </cell>
          <cell r="E139">
            <v>0</v>
          </cell>
        </row>
        <row r="140">
          <cell r="A140">
            <v>81602222</v>
          </cell>
          <cell r="B140">
            <v>554</v>
          </cell>
          <cell r="C140">
            <v>491</v>
          </cell>
          <cell r="D140">
            <v>63</v>
          </cell>
          <cell r="E140">
            <v>1</v>
          </cell>
        </row>
        <row r="141">
          <cell r="A141">
            <v>81602223</v>
          </cell>
          <cell r="B141">
            <v>15</v>
          </cell>
          <cell r="D141">
            <v>15</v>
          </cell>
          <cell r="E141">
            <v>4</v>
          </cell>
        </row>
        <row r="142">
          <cell r="A142">
            <v>81602224</v>
          </cell>
          <cell r="B142">
            <v>38</v>
          </cell>
          <cell r="C142">
            <v>0</v>
          </cell>
          <cell r="D142">
            <v>38</v>
          </cell>
          <cell r="E142">
            <v>23</v>
          </cell>
        </row>
        <row r="143">
          <cell r="A143">
            <v>81602225</v>
          </cell>
          <cell r="B143">
            <v>88</v>
          </cell>
          <cell r="C143">
            <v>56</v>
          </cell>
          <cell r="D143">
            <v>32</v>
          </cell>
          <cell r="E143">
            <v>8</v>
          </cell>
        </row>
        <row r="144">
          <cell r="A144">
            <v>81602231</v>
          </cell>
          <cell r="B144">
            <v>23</v>
          </cell>
          <cell r="C144">
            <v>3</v>
          </cell>
          <cell r="D144">
            <v>20</v>
          </cell>
          <cell r="E144">
            <v>1</v>
          </cell>
        </row>
        <row r="145">
          <cell r="A145">
            <v>81701001</v>
          </cell>
          <cell r="B145">
            <v>20270</v>
          </cell>
          <cell r="C145">
            <v>5737</v>
          </cell>
          <cell r="D145">
            <v>14533</v>
          </cell>
          <cell r="E145">
            <v>7174</v>
          </cell>
        </row>
        <row r="146">
          <cell r="A146">
            <v>81701009</v>
          </cell>
          <cell r="B146">
            <v>1522</v>
          </cell>
          <cell r="C146">
            <v>98</v>
          </cell>
          <cell r="D146">
            <v>1424</v>
          </cell>
          <cell r="E146">
            <v>168</v>
          </cell>
        </row>
        <row r="147">
          <cell r="A147">
            <v>81707001</v>
          </cell>
          <cell r="B147">
            <v>883</v>
          </cell>
          <cell r="C147">
            <v>11</v>
          </cell>
          <cell r="D147">
            <v>872</v>
          </cell>
          <cell r="E147">
            <v>2</v>
          </cell>
        </row>
        <row r="148">
          <cell r="A148">
            <v>81707002</v>
          </cell>
          <cell r="B148">
            <v>710</v>
          </cell>
          <cell r="C148">
            <v>0</v>
          </cell>
          <cell r="D148">
            <v>710</v>
          </cell>
          <cell r="E148">
            <v>0</v>
          </cell>
        </row>
        <row r="149">
          <cell r="A149">
            <v>81707030</v>
          </cell>
          <cell r="B149">
            <v>3088</v>
          </cell>
          <cell r="C149">
            <v>2876</v>
          </cell>
          <cell r="D149">
            <v>212</v>
          </cell>
          <cell r="E149">
            <v>50</v>
          </cell>
        </row>
        <row r="150">
          <cell r="A150">
            <v>81707038</v>
          </cell>
          <cell r="B150">
            <v>10712</v>
          </cell>
          <cell r="C150">
            <v>2268</v>
          </cell>
          <cell r="D150">
            <v>8444</v>
          </cell>
        </row>
        <row r="151">
          <cell r="A151">
            <v>81801042</v>
          </cell>
          <cell r="B151">
            <v>10</v>
          </cell>
          <cell r="C151">
            <v>7</v>
          </cell>
          <cell r="D151">
            <v>3</v>
          </cell>
        </row>
        <row r="152">
          <cell r="A152">
            <v>81901022</v>
          </cell>
          <cell r="B152">
            <v>94</v>
          </cell>
          <cell r="C152">
            <v>49</v>
          </cell>
          <cell r="D152">
            <v>45</v>
          </cell>
        </row>
        <row r="153">
          <cell r="A153">
            <v>82001015</v>
          </cell>
          <cell r="B153">
            <v>357</v>
          </cell>
          <cell r="C153">
            <v>1</v>
          </cell>
          <cell r="D153">
            <v>356</v>
          </cell>
        </row>
        <row r="154">
          <cell r="A154">
            <v>82106004</v>
          </cell>
          <cell r="B154">
            <v>32</v>
          </cell>
          <cell r="C154">
            <v>32</v>
          </cell>
        </row>
        <row r="155">
          <cell r="A155">
            <v>82106005</v>
          </cell>
          <cell r="B155">
            <v>88</v>
          </cell>
          <cell r="C155">
            <v>88</v>
          </cell>
        </row>
        <row r="156">
          <cell r="A156">
            <v>82106006</v>
          </cell>
          <cell r="B156">
            <v>174</v>
          </cell>
          <cell r="C156">
            <v>174</v>
          </cell>
        </row>
        <row r="157">
          <cell r="A157">
            <v>82106007</v>
          </cell>
          <cell r="B157">
            <v>62</v>
          </cell>
          <cell r="C157">
            <v>62</v>
          </cell>
        </row>
        <row r="158">
          <cell r="A158">
            <v>82107003</v>
          </cell>
          <cell r="B158">
            <v>463</v>
          </cell>
          <cell r="C158">
            <v>463</v>
          </cell>
        </row>
        <row r="159">
          <cell r="A159">
            <v>82201010</v>
          </cell>
          <cell r="B159">
            <v>782</v>
          </cell>
          <cell r="C159">
            <v>0</v>
          </cell>
          <cell r="D159">
            <v>782</v>
          </cell>
          <cell r="E159">
            <v>764</v>
          </cell>
        </row>
        <row r="160">
          <cell r="A160">
            <v>82201011</v>
          </cell>
          <cell r="B160">
            <v>239</v>
          </cell>
          <cell r="C160">
            <v>0</v>
          </cell>
          <cell r="D160">
            <v>239</v>
          </cell>
          <cell r="E160">
            <v>582</v>
          </cell>
        </row>
        <row r="161">
          <cell r="A161">
            <v>82201012</v>
          </cell>
          <cell r="B161">
            <v>828</v>
          </cell>
          <cell r="C161">
            <v>0</v>
          </cell>
          <cell r="D161">
            <v>828</v>
          </cell>
          <cell r="E161">
            <v>2005</v>
          </cell>
        </row>
        <row r="162">
          <cell r="A162">
            <v>82201013</v>
          </cell>
          <cell r="B162">
            <v>202</v>
          </cell>
          <cell r="C162">
            <v>0</v>
          </cell>
          <cell r="D162">
            <v>202</v>
          </cell>
          <cell r="E162">
            <v>850</v>
          </cell>
        </row>
        <row r="163">
          <cell r="A163">
            <v>82201014</v>
          </cell>
          <cell r="B163">
            <v>118</v>
          </cell>
          <cell r="C163">
            <v>69</v>
          </cell>
          <cell r="D163">
            <v>49</v>
          </cell>
        </row>
        <row r="164">
          <cell r="A164">
            <v>82201015</v>
          </cell>
          <cell r="B164">
            <v>934</v>
          </cell>
          <cell r="C164">
            <v>443</v>
          </cell>
          <cell r="D164">
            <v>491</v>
          </cell>
        </row>
        <row r="165">
          <cell r="A165">
            <v>82201016</v>
          </cell>
          <cell r="B165">
            <v>5634</v>
          </cell>
          <cell r="C165">
            <v>17</v>
          </cell>
          <cell r="D165">
            <v>5617</v>
          </cell>
        </row>
        <row r="166">
          <cell r="A166">
            <v>82201017</v>
          </cell>
          <cell r="B166">
            <v>844</v>
          </cell>
          <cell r="C166">
            <v>0</v>
          </cell>
          <cell r="D166">
            <v>844</v>
          </cell>
        </row>
        <row r="167">
          <cell r="A167">
            <v>82201018</v>
          </cell>
          <cell r="B167">
            <v>161</v>
          </cell>
          <cell r="D167">
            <v>161</v>
          </cell>
        </row>
        <row r="168">
          <cell r="A168">
            <v>82201019</v>
          </cell>
          <cell r="B168">
            <v>12111</v>
          </cell>
          <cell r="C168">
            <v>513</v>
          </cell>
          <cell r="D168">
            <v>11598</v>
          </cell>
        </row>
        <row r="169">
          <cell r="A169">
            <v>82201020</v>
          </cell>
          <cell r="B169">
            <v>5304</v>
          </cell>
          <cell r="C169">
            <v>35</v>
          </cell>
          <cell r="D169">
            <v>5269</v>
          </cell>
        </row>
        <row r="170">
          <cell r="A170">
            <v>82201021</v>
          </cell>
          <cell r="B170">
            <v>4397</v>
          </cell>
          <cell r="C170">
            <v>20</v>
          </cell>
          <cell r="D170">
            <v>4377</v>
          </cell>
        </row>
        <row r="171">
          <cell r="A171" t="str">
            <v>(en blanco)</v>
          </cell>
        </row>
        <row r="172">
          <cell r="A172" t="str">
            <v>Total general</v>
          </cell>
          <cell r="B172">
            <v>1116439</v>
          </cell>
          <cell r="C172">
            <v>259147</v>
          </cell>
          <cell r="D172">
            <v>731667</v>
          </cell>
          <cell r="E172">
            <v>335184</v>
          </cell>
        </row>
      </sheetData>
      <sheetData sheetId="6" refreshError="1"/>
      <sheetData sheetId="7" refreshError="1"/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Borrador.consol.BM.ener-febr.2026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ica.baez" refreshedDate="46141.371466319448" createdVersion="8" refreshedVersion="8" minRefreshableVersion="3" recordCount="11740" xr:uid="{0ED6A413-162A-4BBA-A716-3B438ADA6318}">
  <cacheSource type="worksheet">
    <worksheetSource ref="A1:BF1048576" sheet="BBBM03" r:id="rId2"/>
  </cacheSource>
  <cacheFields count="58">
    <cacheField name="Mes" numFmtId="0">
      <sharedItems containsString="0" containsBlank="1" containsNumber="1" containsInteger="1" minValue="1" maxValue="3" count="4">
        <n v="1"/>
        <n v="2"/>
        <n v="3"/>
        <m/>
      </sharedItems>
    </cacheField>
    <cacheField name="IdServicio" numFmtId="0">
      <sharedItems containsBlank="1"/>
    </cacheField>
    <cacheField name="Ano" numFmtId="0">
      <sharedItems containsString="0" containsBlank="1" containsNumber="1" containsInteger="1" minValue="2026" maxValue="2026"/>
    </cacheField>
    <cacheField name="IdEstablecimiento" numFmtId="0">
      <sharedItems containsString="0" containsBlank="1" containsNumber="1" containsInteger="1" minValue="105300" maxValue="201180" count="162">
        <n v="105300"/>
        <n v="105301"/>
        <n v="105303"/>
        <n v="105304"/>
        <n v="105302"/>
        <n v="105305"/>
        <n v="105306"/>
        <n v="105307"/>
        <n v="105308"/>
        <n v="105309"/>
        <n v="105321"/>
        <n v="105322"/>
        <n v="105323"/>
        <n v="105324"/>
        <n v="105312"/>
        <n v="105313"/>
        <n v="105314"/>
        <n v="105311"/>
        <n v="105318"/>
        <n v="105319"/>
        <n v="105315"/>
        <n v="105317"/>
        <n v="105325"/>
        <n v="105400"/>
        <n v="105401"/>
        <n v="105402"/>
        <n v="105405"/>
        <n v="105407"/>
        <n v="105414"/>
        <n v="105415"/>
        <n v="105430"/>
        <n v="105431"/>
        <n v="105442"/>
        <n v="105443"/>
        <n v="105444"/>
        <n v="105445"/>
        <n v="105446"/>
        <n v="105409"/>
        <n v="105411"/>
        <n v="105419"/>
        <n v="105422"/>
        <n v="105428"/>
        <n v="105432"/>
        <n v="105433"/>
        <n v="105435"/>
        <n v="105436"/>
        <n v="105440"/>
        <n v="105441"/>
        <n v="105447"/>
        <n v="105448"/>
        <n v="105449"/>
        <n v="105417"/>
        <n v="105450"/>
        <n v="105425"/>
        <n v="105427"/>
        <n v="105451"/>
        <n v="105455"/>
        <n v="105434"/>
        <n v="105456"/>
        <n v="105459"/>
        <n v="105460"/>
        <n v="105461"/>
        <n v="105462"/>
        <n v="105463"/>
        <n v="105467"/>
        <n v="105468"/>
        <n v="105469"/>
        <n v="105452"/>
        <n v="105453"/>
        <n v="105454"/>
        <n v="105470"/>
        <n v="105471"/>
        <n v="105457"/>
        <n v="105458"/>
        <n v="105472"/>
        <n v="105464"/>
        <n v="105465"/>
        <n v="105473"/>
        <n v="105474"/>
        <n v="105475"/>
        <n v="105476"/>
        <n v="105478"/>
        <n v="105479"/>
        <n v="105480"/>
        <n v="105466"/>
        <n v="105481"/>
        <n v="105482"/>
        <n v="105477"/>
        <n v="105485"/>
        <n v="105486"/>
        <n v="105487"/>
        <n v="105488"/>
        <n v="105489"/>
        <n v="105490"/>
        <n v="105493"/>
        <n v="105496"/>
        <n v="105497"/>
        <n v="105483"/>
        <n v="105484"/>
        <n v="105499"/>
        <n v="105500"/>
        <n v="105501"/>
        <n v="105503"/>
        <n v="105504"/>
        <n v="105505"/>
        <n v="105509"/>
        <n v="105510"/>
        <n v="105491"/>
        <n v="105492"/>
        <n v="105511"/>
        <n v="105700"/>
        <n v="105498"/>
        <n v="105701"/>
        <n v="105702"/>
        <n v="105506"/>
        <n v="105722"/>
        <n v="105801"/>
        <n v="105802"/>
        <n v="105803"/>
        <n v="105804"/>
        <n v="105805"/>
        <n v="105809"/>
        <n v="105817"/>
        <n v="105819"/>
        <n v="105507"/>
        <n v="105508"/>
        <n v="105822"/>
        <n v="105723"/>
        <n v="105823"/>
        <n v="105825"/>
        <n v="105826"/>
        <n v="200105"/>
        <n v="200258"/>
        <n v="200273"/>
        <n v="200366"/>
        <n v="200367"/>
        <n v="200402"/>
        <n v="200494"/>
        <n v="200499"/>
        <n v="200538"/>
        <n v="200569"/>
        <n v="200607"/>
        <n v="200720"/>
        <n v="200721"/>
        <n v="200737"/>
        <n v="200848"/>
        <n v="200928"/>
        <n v="201177"/>
        <n v="201178"/>
        <n v="201180"/>
        <n v="200740"/>
        <n v="200741"/>
        <n v="200742"/>
        <n v="105310"/>
        <n v="105410"/>
        <n v="105413"/>
        <n v="105416"/>
        <n v="105326"/>
        <n v="105437"/>
        <n v="105439"/>
        <n v="201179"/>
        <m/>
      </sharedItems>
    </cacheField>
    <cacheField name="CodigoPrestacion" numFmtId="0">
      <sharedItems containsString="0" containsBlank="1" containsNumber="1" containsInteger="1" minValue="18010100" maxValue="82201021" count="166">
        <n v="18020500"/>
        <n v="18020600"/>
        <n v="18020700"/>
        <n v="18020900"/>
        <n v="18700360"/>
        <n v="80301036"/>
        <n v="80301041"/>
        <n v="80301045"/>
        <n v="80301086"/>
        <n v="80302005"/>
        <n v="80302013"/>
        <n v="80302067"/>
        <n v="80302068"/>
        <n v="18020300"/>
        <n v="18700250"/>
        <n v="18700270"/>
        <n v="18700330"/>
        <n v="80302023"/>
        <n v="80302024"/>
        <n v="80302032"/>
        <n v="80302034"/>
        <n v="80302035"/>
        <n v="80302040"/>
        <n v="80302047"/>
        <n v="80302048"/>
        <n v="80302057"/>
        <n v="80302076"/>
        <n v="80302063"/>
        <n v="80302064"/>
        <n v="82201011"/>
        <n v="82201012"/>
        <n v="82201013"/>
        <n v="80303024"/>
        <n v="80303026"/>
        <n v="80305019"/>
        <n v="80306004"/>
        <n v="80306005"/>
        <n v="80306007"/>
        <n v="80306011"/>
        <n v="80306038"/>
        <n v="80306051"/>
        <n v="80306048"/>
        <n v="80306169"/>
        <n v="80308004"/>
        <n v="80308005"/>
        <n v="80309010"/>
        <n v="80309013"/>
        <n v="80309022"/>
        <n v="80309024"/>
        <n v="81602224"/>
        <n v="81602231"/>
        <n v="81701001"/>
        <n v="81707038"/>
        <n v="81707001"/>
        <n v="82201014"/>
        <n v="82201015"/>
        <n v="18090200"/>
        <n v="82201010"/>
        <n v="80306002"/>
        <n v="80306052"/>
        <n v="80306112"/>
        <n v="80309014"/>
        <n v="80309023"/>
        <n v="80401070"/>
        <n v="80401151"/>
        <n v="80404002"/>
        <n v="81707002"/>
        <n v="80500008"/>
        <n v="80500009"/>
        <n v="82001015"/>
        <n v="82201016"/>
        <n v="82201017"/>
        <n v="80500011"/>
        <n v="82201018"/>
        <n v="80106002"/>
        <n v="82201019"/>
        <n v="82201020"/>
        <n v="82201021"/>
        <n v="80106023"/>
        <n v="80106014"/>
        <n v="80307011"/>
        <n v="80307012"/>
        <n v="18700370"/>
        <n v="18011001"/>
        <n v="18700290"/>
        <n v="18030000"/>
        <n v="80106010"/>
        <n v="80106013"/>
        <n v="80106015"/>
        <n v="18010100"/>
        <n v="18010200"/>
        <n v="80306059"/>
        <n v="80404005"/>
        <n v="18090100"/>
        <n v="18010500"/>
        <n v="80404006"/>
        <n v="81707030"/>
        <n v="80106020"/>
        <n v="18700310"/>
        <n v="80302075"/>
        <n v="18010601"/>
        <n v="18010800"/>
        <n v="81701009"/>
        <n v="80306016"/>
        <n v="81602222"/>
        <n v="81602225"/>
        <n v="81602221"/>
        <n v="18010900"/>
        <n v="80106007"/>
        <n v="81901022"/>
        <n v="80401051"/>
        <n v="80401060"/>
        <n v="80106021"/>
        <n v="80305020"/>
        <n v="80301065"/>
        <n v="80301067"/>
        <n v="80306026"/>
        <n v="80306042"/>
        <n v="80401010"/>
        <n v="18400700"/>
        <n v="80106008"/>
        <n v="81801042"/>
        <n v="18700340"/>
        <n v="80106006"/>
        <n v="18020200"/>
        <n v="81301025"/>
        <n v="80401055"/>
        <n v="80500016"/>
        <n v="80500017"/>
        <n v="82106005"/>
        <n v="82106007"/>
        <n v="82106006"/>
        <n v="82106004"/>
        <n v="82107003"/>
        <n v="80401054"/>
        <n v="81301026"/>
        <n v="80401009"/>
        <n v="80106012"/>
        <n v="18020800"/>
        <n v="80401042"/>
        <n v="80401043"/>
        <n v="80401045"/>
        <n v="80401046"/>
        <n v="80401047"/>
        <n v="80401048"/>
        <n v="80401052"/>
        <n v="80401053"/>
        <n v="80401049"/>
        <n v="18020400"/>
        <n v="81601110"/>
        <n v="81602206"/>
        <n v="81602223"/>
        <n v="18700240"/>
        <n v="18700260"/>
        <n v="80106009"/>
        <n v="18700280"/>
        <n v="18700300"/>
        <n v="18090300"/>
        <n v="18090400"/>
        <n v="80106011"/>
        <n v="80306081"/>
        <n v="80309020"/>
        <n v="81301030"/>
        <n v="81301029"/>
        <n v="81602203"/>
        <m/>
      </sharedItems>
    </cacheField>
    <cacheField name="establecimiento" numFmtId="0">
      <sharedItems containsBlank="1" count="162">
        <s v="105300-Centro de Salud Familiar Cardenal Caro"/>
        <s v="105301-Centro de Salud Familiar Las Compañías"/>
        <s v="105303-Centro de Salud Familiar San Juan"/>
        <s v="105304-Centro de Salud Familiar Santa Cecilia"/>
        <s v="105302-Centro de Salud Familiar Pedro Aguirre Cerda"/>
        <s v="105305-Centro de Salud Familiar Tierras Blancas"/>
        <s v="105306  Centro de Salud Familiar Jaime Thompson Rodríguez"/>
        <s v="105307-Centro de Salud Familiar Monte Patria"/>
        <s v="105308-Centro de Salud Familiar Punitaqui"/>
        <s v="105309-Centro de Salud Familiar Canela"/>
        <s v="105321-Centro de Salud Familiar Tongoy"/>
        <s v="105322-Centro de Salud Familiar Marcos Macuada"/>
        <s v="105323-Centro de Salud Familiar Dr. Sergio Aguilar Delgado"/>
        <s v="105324-Centro de Salud Familiar Sotaquí"/>
        <s v="105312-Centro de Salud Familiar Carén"/>
        <s v="105313-Centro de Salud Familiar Dr. Emilio Schaffhauser"/>
        <s v="105314-Centro de Salud Familiar La Higuera"/>
        <s v="105311-Centro de Salud Familiar Chañaral Alto"/>
        <s v="105318-Centro de Salud Familiar El Palqui"/>
        <s v="105319-Centro de Salud Familiar Cardenal Raúl Silva Henríquez de La Serena"/>
        <s v="105315-Centro de Salud Familiar Cerrillos de Tamaya"/>
        <s v="105317-Centro de Salud Familiar Jorge Jordán Domic"/>
        <s v="105325-Centro de Salud Familiar Juan Pablo II (La Serena)"/>
        <s v="105400-Posta de Salud Rural Algarrobito"/>
        <s v="105401-Posta de Salud Rural Las Rojas"/>
        <s v="105402-Posta de Salud Rural El Romero"/>
        <s v="105405-Posta de Salud Rural Guanaqueros"/>
        <s v="105407-Posta de Salud Rural Tambillo"/>
        <s v="105414-Posta de Salud Rural Serón"/>
        <s v="105415-Posta de Salud Rural Barraza"/>
        <s v="105430-Posta de Salud Rural Mialqui"/>
        <s v="105431-Posta de Salud Rural Pedregal"/>
        <s v="105442-Posta de Salud Rural San Pedro de Quiles"/>
        <s v="105443-Posta de Salud Rural Cárcamo"/>
        <s v="105444-Posta de Salud Rural Huintil"/>
        <s v="105445-Posta de Salud Rural Limáhuida"/>
        <s v="105446-Posta de Salud Rural Matancilla"/>
        <s v="105409-Posta de Salud Rural El Chañar"/>
        <s v="105411-Posta de Salud Rural Las Breas (Río Hurtado)"/>
        <s v="105419-Posta de Salud Rural Las Sossas"/>
        <s v="105422-Posta de Salud Rural Hornillos"/>
        <s v="105428-Posta de Salud Rural Huatulame"/>
        <s v="105432-Posta de Salud Rural Rapel (Monte Patria)"/>
        <s v="105433-Posta de Salud Rural San Lorenzo (Combarbalá)"/>
        <s v="105435-Posta de Salud Rural Tulahuén"/>
        <s v="105436-Posta de Salud Rural El Maitén"/>
        <s v="105440-Posta de Salud Rural Divisadero"/>
        <s v="105441-Posta de Salud Rural Manquehua"/>
        <s v="105447-Posta de Salud Rural Peralillo Illapel"/>
        <s v="105448-Posta de Salud Rural Santa Virginia"/>
        <s v="105449-Posta de Salud Rural Tunga Norte"/>
        <s v="105417-Posta de Salud Rural Alcones Bajo"/>
        <s v="105450-Posta de Salud Rural Mincha Norte"/>
        <s v="105425-Posta de Salud Rural Chilecito"/>
        <s v="105427-Posta de Salud Rural Hacienda Valdivia"/>
        <s v="105451-Posta de Salud Rural Agua Fría"/>
        <s v="105455-CESFAM Valle Alto"/>
        <s v="105434-Posta de Salud Rural San Marcos (Combarbalá)"/>
        <s v="105456-Posta de Salud Rural Llimpo"/>
        <s v="105459-Posta de Salud Rural Barrancas"/>
        <s v="105460-Centro Comunitario de Salud Familiar Cogotí 18"/>
        <s v="105461-Posta de Salud Rural El Huacho"/>
        <s v="105462-Posta de Salud Rural El Sauce (Combarbalá)"/>
        <s v="105463-Posta de Salud Rural Quilitapia"/>
        <s v="105467-Posta de Salud Rural Diaguitas"/>
        <s v="105468-Posta de Salud Rural El Molle"/>
        <s v="105469-Posta de Salud Rural El Tambo (Vicuña)"/>
        <s v="105452-Posta de Salud Rural Cuncumén(Salamanca)"/>
        <s v="105453-Posta de Salud Rural Tranquilla"/>
        <s v="105454-Posta de Salud Rural Cunlagua"/>
        <s v="105470-Posta de Salud Rural Huanta"/>
        <s v="105471-Posta de Salud Rural Peralillo Vicuña"/>
        <s v="105457-Posta de Salud Rural San Agustín (Salamanca)"/>
        <s v="105458-Posta de Salud Rural Tahuinco"/>
        <s v="105472-Posta de Salud Rural Rivadavia"/>
        <s v="105464-Posta de Salud Rural La Ligua"/>
        <s v="105465-Posta de Salud Rural Ramadilla"/>
        <s v="105473-Posta de Salud Rural Talcuna"/>
        <s v="105474-Posta de Salud Rural Chapilca"/>
        <s v="105475-Posta de Salud Rural Horcón (Paiguano)"/>
        <s v="105476-Posta de Salud Rural Monte Grande"/>
        <s v="105478-Posta de Salud Rural Caimanes"/>
        <s v="105479-Posta de Salud Rural Guangualí"/>
        <s v="105480-Posta de Salud Rural Quilimarí"/>
        <s v="105466-Posta de Salud Rural Valle Hermoso"/>
        <s v="105481-Posta de Salud Rural Tilama"/>
        <s v="105482-Posta de Salud Rural Canela Alta"/>
        <s v="105477-Posta de Salud Rural Pisco Elqui"/>
        <s v="105485-Posta de Salud Rural Plan de Hornos"/>
        <s v="105486-Posta de Salud Rural Tunga Sur"/>
        <s v="105487-Posta de Salud Rural Cañas Uno"/>
        <s v="105488-Posta de Salud Rural Espíritu Santo"/>
        <s v="105489-Posta de Salud Rural Ramadas de Tulahuén"/>
        <s v="105490-Posta de Salud Rural El Durazno(Combarbalá)"/>
        <s v="105493-Posta de Salud Rural Mincha Sur"/>
        <s v="105496-Posta de Salud Rural Pintacura Sur"/>
        <s v="105497-Posta de Salud Rural Jabonería"/>
        <s v="105483-Posta de Salud Rural Los Rulos"/>
        <s v="105484-Posta de Salud Rural Huentelauquén"/>
        <s v="105499-Posta de Salud Rural Lambert"/>
        <s v="105500-Posta de Salud Rural Caleta Hornos"/>
        <s v="105501-Posta de Salud Rural Arboleda Grande"/>
        <s v="105503-Posta de Salud Rural Tabaqueros"/>
        <s v="105504-Posta de Salud Rural Socavón"/>
        <s v="105505-Posta de Salud Rural Los Choros"/>
        <s v="105509-Posta de Salud Rural Gualliguaica"/>
        <s v="105510-Posta de Salud Rural Recoleta"/>
        <s v="105491-Posta de Salud Rural Quelén Bajo"/>
        <s v="105492-Posta de Salud Rural Camisa"/>
        <s v="105511-Posta de Salud Rural Los Cóndores"/>
        <s v="105700-Centro Comunitario de Salud Familiar Villa el Indio"/>
        <s v="105498-Posta de Salud Rural Quebrada Linares"/>
        <s v="105701-Centro Comunitario de Salud Familiar Villa Alemania"/>
        <s v="105702-Centro Comunitario de Salud Familiar Lambert"/>
        <s v="105506-Posta de Salud Rural El Trapiche"/>
        <s v="105722-Centro Comunitario de Salud Familiar San José de la Dehesa"/>
        <s v="105801-SAPU Las Compañías"/>
        <s v="105802-SAPU Pedro Aguirre Cerda"/>
        <s v="105803-SAPU San Juan"/>
        <s v="105804-SAPU Santa Cecilia"/>
        <s v="105805-SAR Tierras Blancas"/>
        <s v="105809-SAPU Canela"/>
        <s v="105817-SAPU Jorge Jordán Domic"/>
        <s v="105819-SAR Raúl Silva Henríquez"/>
        <s v="105507-Posta de Salud Rural Huamalata"/>
        <s v="105508-Posta de Salud Rural El Parral de Quiles"/>
        <s v="105822-SAR Marcos Macuada"/>
        <s v="105723-Centro Comunitario de Salud Familiar Limarí"/>
        <s v="105823-SAPU Dr. Sergio Aguilar"/>
        <s v="105825-SAPU Cardenal Caro"/>
        <s v="105826-SAR Emilio Schaffhauser"/>
        <s v="200105-SAPU Juan Pablo II"/>
        <s v="200258-Centro Comunitario de Salud Familiar Los Copihues"/>
        <s v="200273-Centro Comunitario de Salud Familiar Punta Mira"/>
        <s v="200366-Centro de Salud Familiar Urbano de Illapel"/>
        <s v="200367-Centro Comunitario de Salud Familiar Colonia Limarí"/>
        <s v="200402-Centro Comunitario de Salud Familiar Arcos de Pinamar"/>
        <s v="200494-Centro de Salud Familiar El Sauce"/>
        <s v="200499-Centro de Salud Familiar Rural Pan de Azúcar"/>
        <s v="200538-Centro de Salud Familiar San Isidro Calingasta"/>
        <s v="200569-Centro de Salud Familiar Fray Jorge"/>
        <s v="200607-Centro de Salud Familiar Lila Cortés Godoy"/>
        <s v="200720-SAR Monte Patria"/>
        <s v="200721-SAPU Fray Jorge"/>
        <s v="200737-SUR Paihuano"/>
        <s v="200848-SAPU Lila Cortés"/>
        <s v="200928-SAPU El Sauce"/>
        <s v="201177-SUR Pan de Azúcar"/>
        <s v="201178-SUR Tongoy"/>
        <s v="201180-SUR El Palqui"/>
        <s v="200740-SUR La Higuera"/>
        <s v="200741-SUR Tamaya"/>
        <s v="200742-SUR Sotaquí"/>
        <s v="105310-Centro de Salud Familiar Rio Hurtado"/>
        <s v="105410-Posta de Salud Rural Hurtado"/>
        <s v="105413-Posta de Salud Rural Samo Alto"/>
        <s v="105416-Posta de Salud Rural Camarico (Ovalle)"/>
        <s v="105326-Centro de Salud Familiar Villa San Rafael de Rozas"/>
        <s v="105437-Posta de Salud Rural Chalinga"/>
        <s v="105439-Posta de Salud Rural Cerro Blanco"/>
        <s v="201179-SUR Villa San Rafael"/>
        <m/>
      </sharedItems>
    </cacheField>
    <cacheField name="comuna" numFmtId="0">
      <sharedItems containsBlank="1" count="15">
        <s v="04101-La Serena"/>
        <s v="04102-Coquimbo"/>
        <s v="04105-Paihuano"/>
        <s v="04303-Monte Patria"/>
        <s v="04304-Punitaqui"/>
        <s v="04202-Canela"/>
        <s v="04301-Ovalle"/>
        <s v="04104-La Higuera"/>
        <s v="04305-Rio Hurtado"/>
        <s v="04201-Illapel"/>
        <s v="04302-Combarbalá"/>
        <s v="04204-Salamanca"/>
        <s v="04106-Vicuña"/>
        <s v="04203-Los Vilos"/>
        <m/>
      </sharedItems>
    </cacheField>
    <cacheField name="fechaIngreso" numFmtId="0">
      <sharedItems containsString="0" containsBlank="1" containsNumber="1" minValue="46132.693530092591" maxValue="46132.742418981485"/>
    </cacheField>
    <cacheField name="Col01" numFmtId="0">
      <sharedItems containsString="0" containsBlank="1" containsNumber="1" containsInteger="1" minValue="0" maxValue="25546"/>
    </cacheField>
    <cacheField name="Col02" numFmtId="0">
      <sharedItems containsString="0" containsBlank="1" containsNumber="1" containsInteger="1" minValue="0" maxValue="5746"/>
    </cacheField>
    <cacheField name="Col03" numFmtId="0">
      <sharedItems containsString="0" containsBlank="1" containsNumber="1" containsInteger="1" minValue="0" maxValue="25546"/>
    </cacheField>
    <cacheField name="Col04" numFmtId="0">
      <sharedItems containsString="0" containsBlank="1" containsNumber="1" containsInteger="1" minValue="0" maxValue="1529"/>
    </cacheField>
    <cacheField name="Col05" numFmtId="0">
      <sharedItems containsNonDate="0" containsString="0" containsBlank="1"/>
    </cacheField>
    <cacheField name="Col06" numFmtId="0">
      <sharedItems containsNonDate="0" containsString="0" containsBlank="1"/>
    </cacheField>
    <cacheField name="Col07" numFmtId="0">
      <sharedItems containsNonDate="0" containsString="0" containsBlank="1"/>
    </cacheField>
    <cacheField name="Col08" numFmtId="0">
      <sharedItems containsNonDate="0" containsString="0" containsBlank="1"/>
    </cacheField>
    <cacheField name="Col09" numFmtId="0">
      <sharedItems containsNonDate="0" containsString="0" containsBlank="1"/>
    </cacheField>
    <cacheField name="Col10" numFmtId="0">
      <sharedItems containsNonDate="0" containsString="0" containsBlank="1"/>
    </cacheField>
    <cacheField name="Col11" numFmtId="0">
      <sharedItems containsNonDate="0" containsString="0" containsBlank="1"/>
    </cacheField>
    <cacheField name="Col12" numFmtId="0">
      <sharedItems containsNonDate="0" containsString="0" containsBlank="1"/>
    </cacheField>
    <cacheField name="Col13" numFmtId="0">
      <sharedItems containsNonDate="0" containsString="0" containsBlank="1"/>
    </cacheField>
    <cacheField name="Col14" numFmtId="0">
      <sharedItems containsNonDate="0" containsString="0" containsBlank="1"/>
    </cacheField>
    <cacheField name="Col15" numFmtId="0">
      <sharedItems containsNonDate="0" containsString="0" containsBlank="1"/>
    </cacheField>
    <cacheField name="Col16" numFmtId="0">
      <sharedItems containsNonDate="0" containsString="0" containsBlank="1"/>
    </cacheField>
    <cacheField name="Col17" numFmtId="0">
      <sharedItems containsNonDate="0" containsString="0" containsBlank="1"/>
    </cacheField>
    <cacheField name="Col18" numFmtId="0">
      <sharedItems containsNonDate="0" containsString="0" containsBlank="1"/>
    </cacheField>
    <cacheField name="Col19" numFmtId="0">
      <sharedItems containsNonDate="0" containsString="0" containsBlank="1"/>
    </cacheField>
    <cacheField name="Col20" numFmtId="0">
      <sharedItems containsNonDate="0" containsString="0" containsBlank="1"/>
    </cacheField>
    <cacheField name="Col21" numFmtId="0">
      <sharedItems containsNonDate="0" containsString="0" containsBlank="1"/>
    </cacheField>
    <cacheField name="Col22" numFmtId="0">
      <sharedItems containsNonDate="0" containsString="0" containsBlank="1"/>
    </cacheField>
    <cacheField name="Col23" numFmtId="0">
      <sharedItems containsNonDate="0" containsString="0" containsBlank="1"/>
    </cacheField>
    <cacheField name="Col24" numFmtId="0">
      <sharedItems containsNonDate="0" containsString="0" containsBlank="1"/>
    </cacheField>
    <cacheField name="Col25" numFmtId="0">
      <sharedItems containsNonDate="0" containsString="0" containsBlank="1"/>
    </cacheField>
    <cacheField name="Col26" numFmtId="0">
      <sharedItems containsNonDate="0" containsString="0" containsBlank="1"/>
    </cacheField>
    <cacheField name="Col27" numFmtId="0">
      <sharedItems containsNonDate="0" containsString="0" containsBlank="1"/>
    </cacheField>
    <cacheField name="Col28" numFmtId="0">
      <sharedItems containsNonDate="0" containsString="0" containsBlank="1"/>
    </cacheField>
    <cacheField name="Col29" numFmtId="0">
      <sharedItems containsNonDate="0" containsString="0" containsBlank="1"/>
    </cacheField>
    <cacheField name="Col30" numFmtId="0">
      <sharedItems containsNonDate="0" containsString="0" containsBlank="1"/>
    </cacheField>
    <cacheField name="Col31" numFmtId="0">
      <sharedItems containsNonDate="0" containsString="0" containsBlank="1"/>
    </cacheField>
    <cacheField name="Col32" numFmtId="0">
      <sharedItems containsNonDate="0" containsString="0" containsBlank="1"/>
    </cacheField>
    <cacheField name="Col33" numFmtId="0">
      <sharedItems containsNonDate="0" containsString="0" containsBlank="1"/>
    </cacheField>
    <cacheField name="Col34" numFmtId="0">
      <sharedItems containsNonDate="0" containsString="0" containsBlank="1"/>
    </cacheField>
    <cacheField name="Col35" numFmtId="0">
      <sharedItems containsNonDate="0" containsString="0" containsBlank="1"/>
    </cacheField>
    <cacheField name="Col36" numFmtId="0">
      <sharedItems containsNonDate="0" containsString="0" containsBlank="1"/>
    </cacheField>
    <cacheField name="Col37" numFmtId="0">
      <sharedItems containsNonDate="0" containsString="0" containsBlank="1"/>
    </cacheField>
    <cacheField name="Col38" numFmtId="0">
      <sharedItems containsNonDate="0" containsString="0" containsBlank="1"/>
    </cacheField>
    <cacheField name="Col39" numFmtId="0">
      <sharedItems containsNonDate="0" containsString="0" containsBlank="1"/>
    </cacheField>
    <cacheField name="Col40" numFmtId="0">
      <sharedItems containsNonDate="0" containsString="0" containsBlank="1"/>
    </cacheField>
    <cacheField name="Col41" numFmtId="0">
      <sharedItems containsNonDate="0" containsString="0" containsBlank="1"/>
    </cacheField>
    <cacheField name="col42" numFmtId="0">
      <sharedItems containsNonDate="0" containsString="0" containsBlank="1"/>
    </cacheField>
    <cacheField name="col43" numFmtId="0">
      <sharedItems containsNonDate="0" containsString="0" containsBlank="1"/>
    </cacheField>
    <cacheField name="col44" numFmtId="0">
      <sharedItems containsNonDate="0" containsString="0" containsBlank="1"/>
    </cacheField>
    <cacheField name="col45" numFmtId="0">
      <sharedItems containsNonDate="0" containsString="0" containsBlank="1"/>
    </cacheField>
    <cacheField name="col46" numFmtId="0">
      <sharedItems containsNonDate="0" containsString="0" containsBlank="1"/>
    </cacheField>
    <cacheField name="col47" numFmtId="0">
      <sharedItems containsNonDate="0" containsString="0" containsBlank="1"/>
    </cacheField>
    <cacheField name="col48" numFmtId="0">
      <sharedItems containsNonDate="0" containsString="0" containsBlank="1"/>
    </cacheField>
    <cacheField name="col49" numFmtId="0">
      <sharedItems containsNonDate="0" containsString="0" containsBlank="1"/>
    </cacheField>
    <cacheField name="col5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740">
  <r>
    <x v="0"/>
    <s v="5"/>
    <n v="2026"/>
    <x v="0"/>
    <x v="0"/>
    <x v="0"/>
    <x v="0"/>
    <n v="46132.693530092591"/>
    <n v="123"/>
    <n v="0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1"/>
    <x v="0"/>
    <x v="0"/>
    <n v="46132.693530092591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2"/>
    <x v="0"/>
    <x v="0"/>
    <n v="46132.69353009259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3"/>
    <x v="0"/>
    <x v="0"/>
    <n v="46132.693530092591"/>
    <n v="112"/>
    <n v="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4"/>
    <x v="0"/>
    <x v="0"/>
    <n v="46132.693530092591"/>
    <n v="1140"/>
    <n v="0"/>
    <n v="1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5"/>
    <x v="0"/>
    <x v="0"/>
    <n v="46132.693530092591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6"/>
    <x v="0"/>
    <x v="0"/>
    <n v="46132.693530092591"/>
    <n v="0"/>
    <m/>
    <m/>
    <n v="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7"/>
    <x v="0"/>
    <x v="0"/>
    <n v="46132.693530092591"/>
    <n v="0"/>
    <m/>
    <m/>
    <n v="3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8"/>
    <x v="0"/>
    <x v="0"/>
    <n v="46132.693530092591"/>
    <n v="0"/>
    <m/>
    <m/>
    <n v="3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9"/>
    <x v="0"/>
    <x v="0"/>
    <n v="46132.693530092591"/>
    <n v="0"/>
    <m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10"/>
    <x v="0"/>
    <x v="0"/>
    <n v="46132.693530092591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11"/>
    <x v="0"/>
    <x v="0"/>
    <n v="46132.693530092591"/>
    <n v="0"/>
    <m/>
    <m/>
    <n v="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12"/>
    <x v="0"/>
    <x v="0"/>
    <n v="46132.693530092591"/>
    <n v="0"/>
    <m/>
    <m/>
    <n v="3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13"/>
    <x v="1"/>
    <x v="0"/>
    <n v="46132.693541666667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0"/>
    <x v="1"/>
    <x v="0"/>
    <n v="46132.693541666667"/>
    <n v="354"/>
    <n v="0"/>
    <n v="3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1"/>
    <x v="1"/>
    <x v="0"/>
    <n v="46132.69354166666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4"/>
    <x v="2"/>
    <x v="1"/>
    <n v="46132.69355324074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5"/>
    <x v="2"/>
    <x v="1"/>
    <n v="46132.69355324074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6"/>
    <x v="2"/>
    <x v="1"/>
    <n v="46132.69355324074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3"/>
    <x v="2"/>
    <x v="1"/>
    <n v="46132.693553240744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0"/>
    <x v="2"/>
    <x v="1"/>
    <n v="46132.693553240744"/>
    <n v="553"/>
    <n v="0"/>
    <n v="5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"/>
    <x v="2"/>
    <x v="1"/>
    <n v="46132.69355324074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"/>
    <x v="2"/>
    <x v="1"/>
    <n v="46132.693553240744"/>
    <n v="218"/>
    <n v="0"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4"/>
    <x v="2"/>
    <x v="1"/>
    <n v="46132.693553240744"/>
    <n v="2874"/>
    <n v="0"/>
    <n v="28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2"/>
    <x v="3"/>
    <x v="1"/>
    <n v="46132.693553240744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7"/>
    <x v="3"/>
    <x v="1"/>
    <n v="46132.693553240744"/>
    <n v="0"/>
    <m/>
    <m/>
    <n v="6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8"/>
    <x v="3"/>
    <x v="1"/>
    <n v="46132.69355324074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9"/>
    <x v="3"/>
    <x v="1"/>
    <n v="46132.693553240744"/>
    <n v="0"/>
    <m/>
    <m/>
    <n v="4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0"/>
    <x v="3"/>
    <x v="1"/>
    <n v="46132.693553240744"/>
    <n v="0"/>
    <m/>
    <m/>
    <n v="6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1"/>
    <x v="3"/>
    <x v="1"/>
    <n v="46132.69355324074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2"/>
    <x v="3"/>
    <x v="1"/>
    <n v="46132.69355324074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3"/>
    <x v="3"/>
    <x v="1"/>
    <n v="46132.693553240744"/>
    <n v="0"/>
    <m/>
    <m/>
    <n v="7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4"/>
    <x v="3"/>
    <x v="1"/>
    <n v="46132.693553240744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5"/>
    <x v="3"/>
    <x v="1"/>
    <n v="46132.693553240744"/>
    <n v="0"/>
    <m/>
    <m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6"/>
    <x v="3"/>
    <x v="1"/>
    <n v="46132.693553240744"/>
    <n v="0"/>
    <m/>
    <m/>
    <n v="2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7"/>
    <x v="3"/>
    <x v="1"/>
    <n v="46132.693553240744"/>
    <n v="0"/>
    <m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8"/>
    <x v="3"/>
    <x v="1"/>
    <n v="46132.693553240744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9"/>
    <x v="3"/>
    <x v="1"/>
    <n v="46132.69355324074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30"/>
    <x v="3"/>
    <x v="1"/>
    <n v="46132.693553240744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31"/>
    <x v="3"/>
    <x v="1"/>
    <n v="46132.693553240744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32"/>
    <x v="3"/>
    <x v="1"/>
    <n v="46132.693553240744"/>
    <n v="0"/>
    <m/>
    <m/>
    <n v="6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33"/>
    <x v="3"/>
    <x v="1"/>
    <n v="46132.693553240744"/>
    <n v="0"/>
    <m/>
    <m/>
    <n v="3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34"/>
    <x v="3"/>
    <x v="1"/>
    <n v="46132.693553240744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35"/>
    <x v="3"/>
    <x v="1"/>
    <n v="46132.6935532407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36"/>
    <x v="3"/>
    <x v="1"/>
    <n v="46132.6935532407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37"/>
    <x v="3"/>
    <x v="1"/>
    <n v="46132.69355324074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38"/>
    <x v="3"/>
    <x v="1"/>
    <n v="46132.693553240744"/>
    <n v="0"/>
    <m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39"/>
    <x v="3"/>
    <x v="1"/>
    <n v="46132.693553240744"/>
    <n v="0"/>
    <m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0"/>
    <x v="3"/>
    <x v="1"/>
    <n v="46132.69355324074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1"/>
    <x v="3"/>
    <x v="1"/>
    <n v="46132.69355324074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2"/>
    <x v="3"/>
    <x v="1"/>
    <n v="46132.693553240744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3"/>
    <x v="3"/>
    <x v="1"/>
    <n v="46132.69355324074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4"/>
    <x v="3"/>
    <x v="1"/>
    <n v="46132.6935532407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5"/>
    <x v="3"/>
    <x v="1"/>
    <n v="46132.693553240744"/>
    <n v="0"/>
    <m/>
    <m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6"/>
    <x v="3"/>
    <x v="1"/>
    <n v="46132.693553240744"/>
    <n v="0"/>
    <m/>
    <m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7"/>
    <x v="3"/>
    <x v="1"/>
    <n v="46132.693553240744"/>
    <n v="0"/>
    <m/>
    <m/>
    <n v="6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8"/>
    <x v="3"/>
    <x v="1"/>
    <n v="46132.69355324074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9"/>
    <x v="3"/>
    <x v="1"/>
    <n v="46132.693553240744"/>
    <n v="23"/>
    <n v="0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50"/>
    <x v="3"/>
    <x v="1"/>
    <n v="46132.693553240744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51"/>
    <x v="3"/>
    <x v="1"/>
    <n v="46132.693553240744"/>
    <n v="272"/>
    <n v="0"/>
    <n v="272"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52"/>
    <x v="3"/>
    <x v="1"/>
    <n v="46132.693553240744"/>
    <n v="237"/>
    <n v="0"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53"/>
    <x v="3"/>
    <x v="1"/>
    <n v="46132.693553240744"/>
    <n v="43"/>
    <n v="0"/>
    <n v="4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54"/>
    <x v="3"/>
    <x v="1"/>
    <n v="46132.69355324074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55"/>
    <x v="3"/>
    <x v="1"/>
    <n v="46132.693553240744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2"/>
    <x v="1"/>
    <x v="0"/>
    <n v="46132.693541666667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0"/>
    <x v="4"/>
    <x v="0"/>
    <n v="46132.693541666667"/>
    <n v="134"/>
    <n v="0"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"/>
    <x v="4"/>
    <x v="0"/>
    <n v="46132.69354166666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2"/>
    <x v="4"/>
    <x v="0"/>
    <n v="46132.693541666667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3"/>
    <x v="4"/>
    <x v="0"/>
    <n v="46132.693541666667"/>
    <n v="111"/>
    <n v="0"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4"/>
    <x v="4"/>
    <x v="0"/>
    <n v="46132.693541666667"/>
    <n v="1337"/>
    <n v="0"/>
    <n v="1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56"/>
    <x v="4"/>
    <x v="0"/>
    <n v="46132.69354166666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5"/>
    <x v="4"/>
    <x v="0"/>
    <n v="46132.693541666667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5"/>
    <x v="2"/>
    <x v="1"/>
    <n v="46132.693553240744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6"/>
    <x v="2"/>
    <x v="1"/>
    <n v="46132.693553240744"/>
    <n v="0"/>
    <m/>
    <m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7"/>
    <x v="2"/>
    <x v="1"/>
    <n v="46132.693553240744"/>
    <n v="0"/>
    <m/>
    <m/>
    <n v="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57"/>
    <x v="2"/>
    <x v="1"/>
    <n v="46132.69355324074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9"/>
    <x v="2"/>
    <x v="1"/>
    <n v="46132.693553240744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0"/>
    <x v="2"/>
    <x v="1"/>
    <n v="46132.69355324074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4"/>
    <x v="3"/>
    <x v="1"/>
    <n v="46132.69355324074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5"/>
    <x v="3"/>
    <x v="1"/>
    <n v="46132.69355324074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10"/>
    <x v="5"/>
    <x v="1"/>
    <n v="46132.693564814814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11"/>
    <x v="5"/>
    <x v="1"/>
    <n v="46132.693564814814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12"/>
    <x v="5"/>
    <x v="1"/>
    <n v="46132.693564814814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17"/>
    <x v="5"/>
    <x v="1"/>
    <n v="46132.693564814814"/>
    <n v="0"/>
    <m/>
    <m/>
    <n v="5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19"/>
    <x v="5"/>
    <x v="1"/>
    <n v="46132.693564814814"/>
    <n v="0"/>
    <m/>
    <m/>
    <n v="5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0"/>
    <x v="5"/>
    <x v="1"/>
    <n v="46132.693564814814"/>
    <n v="0"/>
    <m/>
    <m/>
    <n v="7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1"/>
    <x v="5"/>
    <x v="1"/>
    <n v="46132.6935648148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2"/>
    <x v="5"/>
    <x v="1"/>
    <n v="46132.693564814814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3"/>
    <x v="5"/>
    <x v="1"/>
    <n v="46132.693564814814"/>
    <n v="0"/>
    <m/>
    <m/>
    <n v="7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4"/>
    <x v="5"/>
    <x v="1"/>
    <n v="46132.693564814814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5"/>
    <x v="5"/>
    <x v="1"/>
    <n v="46132.693564814814"/>
    <n v="0"/>
    <m/>
    <m/>
    <n v="5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6"/>
    <x v="5"/>
    <x v="1"/>
    <n v="46132.693564814814"/>
    <n v="0"/>
    <m/>
    <m/>
    <n v="4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7"/>
    <x v="5"/>
    <x v="1"/>
    <n v="46132.693564814814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8"/>
    <x v="5"/>
    <x v="1"/>
    <n v="46132.693564814814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9"/>
    <x v="5"/>
    <x v="1"/>
    <n v="46132.693564814814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30"/>
    <x v="5"/>
    <x v="1"/>
    <n v="46132.693564814814"/>
    <n v="0"/>
    <m/>
    <m/>
    <n v="2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31"/>
    <x v="5"/>
    <x v="1"/>
    <n v="46132.693564814814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32"/>
    <x v="5"/>
    <x v="1"/>
    <n v="46132.693564814814"/>
    <n v="0"/>
    <m/>
    <m/>
    <n v="6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33"/>
    <x v="5"/>
    <x v="1"/>
    <n v="46132.693564814814"/>
    <n v="0"/>
    <m/>
    <m/>
    <n v="3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34"/>
    <x v="5"/>
    <x v="1"/>
    <n v="46132.693564814814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58"/>
    <x v="5"/>
    <x v="1"/>
    <n v="46132.69356481481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37"/>
    <x v="5"/>
    <x v="1"/>
    <n v="46132.69356481481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38"/>
    <x v="5"/>
    <x v="1"/>
    <n v="46132.693564814814"/>
    <n v="0"/>
    <m/>
    <m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39"/>
    <x v="5"/>
    <x v="1"/>
    <n v="46132.693564814814"/>
    <n v="0"/>
    <m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40"/>
    <x v="5"/>
    <x v="1"/>
    <n v="46132.6935648148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59"/>
    <x v="5"/>
    <x v="1"/>
    <n v="46132.6935648148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41"/>
    <x v="5"/>
    <x v="1"/>
    <n v="46132.69356481481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60"/>
    <x v="5"/>
    <x v="1"/>
    <n v="46132.693564814814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43"/>
    <x v="5"/>
    <x v="1"/>
    <n v="46132.693564814814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44"/>
    <x v="5"/>
    <x v="1"/>
    <n v="46132.69356481481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45"/>
    <x v="5"/>
    <x v="1"/>
    <n v="46132.693564814814"/>
    <n v="0"/>
    <m/>
    <m/>
    <n v="4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46"/>
    <x v="5"/>
    <x v="1"/>
    <n v="46132.693564814814"/>
    <n v="0"/>
    <m/>
    <m/>
    <n v="4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61"/>
    <x v="5"/>
    <x v="1"/>
    <n v="46132.6935648148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47"/>
    <x v="5"/>
    <x v="1"/>
    <n v="46132.693564814814"/>
    <n v="0"/>
    <m/>
    <m/>
    <n v="6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62"/>
    <x v="5"/>
    <x v="1"/>
    <n v="46132.6935648148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48"/>
    <x v="5"/>
    <x v="1"/>
    <n v="46132.6935648148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63"/>
    <x v="5"/>
    <x v="1"/>
    <n v="46132.693564814814"/>
    <n v="38"/>
    <m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64"/>
    <x v="5"/>
    <x v="1"/>
    <n v="46132.693564814814"/>
    <n v="36"/>
    <m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65"/>
    <x v="5"/>
    <x v="1"/>
    <n v="46132.6935648148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49"/>
    <x v="5"/>
    <x v="1"/>
    <n v="46132.6935648148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50"/>
    <x v="5"/>
    <x v="1"/>
    <n v="46132.6935648148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51"/>
    <x v="5"/>
    <x v="1"/>
    <n v="46132.693564814814"/>
    <n v="231"/>
    <m/>
    <n v="231"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52"/>
    <x v="5"/>
    <x v="1"/>
    <n v="46132.693564814814"/>
    <n v="401"/>
    <m/>
    <n v="4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53"/>
    <x v="5"/>
    <x v="1"/>
    <n v="46132.6935648148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66"/>
    <x v="5"/>
    <x v="1"/>
    <n v="46132.693564814814"/>
    <n v="92"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54"/>
    <x v="5"/>
    <x v="1"/>
    <n v="46132.6935648148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55"/>
    <x v="5"/>
    <x v="1"/>
    <n v="46132.6935648148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67"/>
    <x v="5"/>
    <x v="1"/>
    <n v="46132.693564814814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68"/>
    <x v="5"/>
    <x v="1"/>
    <n v="46132.69356481481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69"/>
    <x v="5"/>
    <x v="1"/>
    <n v="46132.69356481481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0"/>
    <x v="5"/>
    <x v="1"/>
    <n v="46132.693564814814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1"/>
    <x v="5"/>
    <x v="1"/>
    <n v="46132.693564814814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2"/>
    <x v="5"/>
    <x v="1"/>
    <n v="46132.693564814814"/>
    <n v="118"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3"/>
    <x v="5"/>
    <x v="1"/>
    <n v="46132.69356481481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4"/>
    <x v="5"/>
    <x v="1"/>
    <n v="46132.693564814814"/>
    <n v="364"/>
    <m/>
    <n v="3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5"/>
    <x v="5"/>
    <x v="1"/>
    <n v="46132.693564814814"/>
    <n v="273"/>
    <m/>
    <n v="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6"/>
    <x v="5"/>
    <x v="1"/>
    <n v="46132.693564814814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7"/>
    <x v="5"/>
    <x v="1"/>
    <n v="46132.693564814814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8"/>
    <x v="5"/>
    <x v="1"/>
    <n v="46132.693564814814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9"/>
    <x v="5"/>
    <x v="1"/>
    <n v="46132.693564814814"/>
    <n v="1049"/>
    <m/>
    <n v="10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80"/>
    <x v="5"/>
    <x v="1"/>
    <n v="46132.693564814814"/>
    <n v="1176"/>
    <m/>
    <n v="1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81"/>
    <x v="5"/>
    <x v="1"/>
    <n v="46132.693564814814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82"/>
    <x v="6"/>
    <x v="2"/>
    <n v="46132.693576388891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13"/>
    <x v="6"/>
    <x v="2"/>
    <n v="46132.69357638889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83"/>
    <x v="5"/>
    <x v="1"/>
    <n v="46132.693564814814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82"/>
    <x v="5"/>
    <x v="1"/>
    <n v="46132.693564814814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15"/>
    <x v="5"/>
    <x v="1"/>
    <n v="46132.69356481481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84"/>
    <x v="5"/>
    <x v="1"/>
    <n v="46132.6935648148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13"/>
    <x v="5"/>
    <x v="1"/>
    <n v="46132.693564814814"/>
    <n v="96"/>
    <n v="0"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85"/>
    <x v="5"/>
    <x v="1"/>
    <n v="46132.69356481481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0"/>
    <x v="5"/>
    <x v="1"/>
    <n v="46132.693564814814"/>
    <n v="632"/>
    <n v="0"/>
    <n v="6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1"/>
    <x v="5"/>
    <x v="1"/>
    <n v="46132.6935648148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68"/>
    <x v="6"/>
    <x v="2"/>
    <n v="46132.69357638889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69"/>
    <x v="6"/>
    <x v="2"/>
    <n v="46132.6935763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70"/>
    <x v="6"/>
    <x v="2"/>
    <n v="46132.693576388891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71"/>
    <x v="6"/>
    <x v="2"/>
    <n v="46132.693576388891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72"/>
    <x v="6"/>
    <x v="2"/>
    <n v="46132.693576388891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74"/>
    <x v="6"/>
    <x v="2"/>
    <n v="46132.693576388891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75"/>
    <x v="6"/>
    <x v="2"/>
    <n v="46132.693576388891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76"/>
    <x v="6"/>
    <x v="2"/>
    <n v="46132.69357638889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77"/>
    <x v="6"/>
    <x v="2"/>
    <n v="46132.69357638889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78"/>
    <x v="6"/>
    <x v="2"/>
    <n v="46132.693576388891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86"/>
    <x v="6"/>
    <x v="2"/>
    <n v="46132.6935763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87"/>
    <x v="6"/>
    <x v="2"/>
    <n v="46132.69357638889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79"/>
    <x v="6"/>
    <x v="2"/>
    <n v="46132.693576388891"/>
    <n v="157"/>
    <m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88"/>
    <x v="6"/>
    <x v="2"/>
    <n v="46132.693576388891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89"/>
    <x v="7"/>
    <x v="3"/>
    <n v="46132.693576388891"/>
    <n v="2040"/>
    <n v="0"/>
    <n v="20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90"/>
    <x v="7"/>
    <x v="3"/>
    <n v="46132.693576388891"/>
    <n v="7256"/>
    <n v="0"/>
    <n v="7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6"/>
    <x v="7"/>
    <x v="3"/>
    <n v="46132.693576388891"/>
    <n v="702"/>
    <m/>
    <n v="7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7"/>
    <x v="7"/>
    <x v="3"/>
    <n v="46132.693576388891"/>
    <n v="1064"/>
    <m/>
    <n v="10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57"/>
    <x v="7"/>
    <x v="3"/>
    <n v="46132.693576388891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9"/>
    <x v="7"/>
    <x v="3"/>
    <n v="46132.693576388891"/>
    <n v="832"/>
    <m/>
    <n v="8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1"/>
    <x v="7"/>
    <x v="3"/>
    <n v="46132.69357638889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7"/>
    <x v="7"/>
    <x v="3"/>
    <n v="46132.693576388891"/>
    <n v="1554"/>
    <m/>
    <n v="15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9"/>
    <x v="7"/>
    <x v="3"/>
    <n v="46132.693576388891"/>
    <n v="808"/>
    <m/>
    <n v="8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20"/>
    <x v="7"/>
    <x v="3"/>
    <n v="46132.693576388891"/>
    <n v="1183"/>
    <m/>
    <n v="1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22"/>
    <x v="7"/>
    <x v="3"/>
    <n v="46132.69357638889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23"/>
    <x v="7"/>
    <x v="3"/>
    <n v="46132.693576388891"/>
    <n v="1395"/>
    <m/>
    <n v="13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24"/>
    <x v="7"/>
    <x v="3"/>
    <n v="46132.693576388891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25"/>
    <x v="7"/>
    <x v="3"/>
    <n v="46132.693576388891"/>
    <n v="525"/>
    <m/>
    <n v="5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26"/>
    <x v="7"/>
    <x v="3"/>
    <n v="46132.693576388891"/>
    <n v="656"/>
    <m/>
    <n v="6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28"/>
    <x v="7"/>
    <x v="3"/>
    <n v="46132.69357638889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29"/>
    <x v="7"/>
    <x v="3"/>
    <n v="46132.69357638889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30"/>
    <x v="7"/>
    <x v="3"/>
    <n v="46132.693576388891"/>
    <n v="156"/>
    <m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1"/>
    <x v="2"/>
    <x v="1"/>
    <n v="46132.693553240744"/>
    <n v="0"/>
    <m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2"/>
    <x v="2"/>
    <x v="1"/>
    <n v="46132.693553240744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7"/>
    <x v="2"/>
    <x v="1"/>
    <n v="46132.693553240744"/>
    <n v="0"/>
    <m/>
    <m/>
    <n v="3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8"/>
    <x v="2"/>
    <x v="1"/>
    <n v="46132.69355324074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9"/>
    <x v="2"/>
    <x v="1"/>
    <n v="46132.693553240744"/>
    <n v="0"/>
    <m/>
    <m/>
    <n v="2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0"/>
    <x v="2"/>
    <x v="1"/>
    <n v="46132.693553240744"/>
    <n v="0"/>
    <m/>
    <m/>
    <n v="3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1"/>
    <x v="2"/>
    <x v="1"/>
    <n v="46132.69355324074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84"/>
    <x v="3"/>
    <x v="1"/>
    <n v="46132.69355324074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32"/>
    <x v="7"/>
    <x v="3"/>
    <n v="46132.693576388891"/>
    <n v="938"/>
    <m/>
    <n v="9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33"/>
    <x v="7"/>
    <x v="3"/>
    <n v="46132.693576388891"/>
    <n v="538"/>
    <m/>
    <n v="5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34"/>
    <x v="7"/>
    <x v="3"/>
    <n v="46132.693576388891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36"/>
    <x v="7"/>
    <x v="3"/>
    <n v="46132.69357638889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38"/>
    <x v="7"/>
    <x v="3"/>
    <n v="46132.693576388891"/>
    <n v="149"/>
    <m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39"/>
    <x v="7"/>
    <x v="3"/>
    <n v="46132.693576388891"/>
    <n v="162"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40"/>
    <x v="7"/>
    <x v="3"/>
    <n v="46132.6935763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91"/>
    <x v="7"/>
    <x v="3"/>
    <n v="46132.69357638889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43"/>
    <x v="7"/>
    <x v="3"/>
    <n v="46132.69357638889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44"/>
    <x v="7"/>
    <x v="3"/>
    <n v="46132.69357638889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45"/>
    <x v="7"/>
    <x v="3"/>
    <n v="46132.693576388891"/>
    <n v="821"/>
    <m/>
    <n v="8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46"/>
    <x v="7"/>
    <x v="3"/>
    <n v="46132.693576388891"/>
    <n v="821"/>
    <m/>
    <n v="8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61"/>
    <x v="7"/>
    <x v="3"/>
    <n v="46132.69357638889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62"/>
    <x v="7"/>
    <x v="3"/>
    <n v="46132.693576388891"/>
    <n v="1175"/>
    <m/>
    <n v="1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65"/>
    <x v="7"/>
    <x v="3"/>
    <n v="46132.693576388891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92"/>
    <x v="7"/>
    <x v="3"/>
    <n v="46132.693576388891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34"/>
    <x v="8"/>
    <x v="4"/>
    <n v="46132.6935879629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37"/>
    <x v="8"/>
    <x v="4"/>
    <n v="46132.6935879629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38"/>
    <x v="8"/>
    <x v="4"/>
    <n v="46132.69358796296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39"/>
    <x v="8"/>
    <x v="4"/>
    <n v="46132.69358796296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41"/>
    <x v="8"/>
    <x v="4"/>
    <n v="46132.69358796296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43"/>
    <x v="8"/>
    <x v="4"/>
    <n v="46132.6935879629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45"/>
    <x v="8"/>
    <x v="4"/>
    <n v="46132.69358796296"/>
    <n v="0"/>
    <m/>
    <m/>
    <n v="3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46"/>
    <x v="8"/>
    <x v="4"/>
    <n v="46132.69358796296"/>
    <n v="0"/>
    <m/>
    <m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85"/>
    <x v="6"/>
    <x v="2"/>
    <n v="46132.69357638889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0"/>
    <x v="6"/>
    <x v="2"/>
    <n v="46132.693576388891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2"/>
    <x v="6"/>
    <x v="2"/>
    <n v="46132.69357638889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3"/>
    <x v="6"/>
    <x v="2"/>
    <n v="46132.693576388891"/>
    <n v="84"/>
    <n v="0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4"/>
    <x v="6"/>
    <x v="2"/>
    <n v="46132.693576388891"/>
    <n v="357"/>
    <n v="0"/>
    <n v="3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65"/>
    <x v="6"/>
    <x v="2"/>
    <n v="46132.69357638889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93"/>
    <x v="7"/>
    <x v="3"/>
    <n v="46132.693576388891"/>
    <n v="1476"/>
    <n v="0"/>
    <n v="14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94"/>
    <x v="7"/>
    <x v="3"/>
    <n v="46132.693576388891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47"/>
    <x v="8"/>
    <x v="4"/>
    <n v="46132.69358796296"/>
    <n v="0"/>
    <m/>
    <m/>
    <n v="2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65"/>
    <x v="8"/>
    <x v="4"/>
    <n v="46132.6935879629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95"/>
    <x v="8"/>
    <x v="4"/>
    <n v="46132.69358796296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51"/>
    <x v="8"/>
    <x v="4"/>
    <n v="46132.69358796296"/>
    <n v="205"/>
    <n v="36"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52"/>
    <x v="8"/>
    <x v="4"/>
    <n v="46132.69358796296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96"/>
    <x v="8"/>
    <x v="4"/>
    <n v="46132.6935879629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97"/>
    <x v="8"/>
    <x v="4"/>
    <n v="46132.6935879629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55"/>
    <x v="8"/>
    <x v="4"/>
    <n v="46132.6935879629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67"/>
    <x v="8"/>
    <x v="4"/>
    <n v="46132.6935879629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68"/>
    <x v="8"/>
    <x v="4"/>
    <n v="46132.6935879629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69"/>
    <x v="8"/>
    <x v="4"/>
    <n v="46132.6935879629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70"/>
    <x v="8"/>
    <x v="4"/>
    <n v="46132.69358796296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72"/>
    <x v="8"/>
    <x v="4"/>
    <n v="46132.6935879629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74"/>
    <x v="8"/>
    <x v="4"/>
    <n v="46132.69358796296"/>
    <n v="224"/>
    <n v="33"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75"/>
    <x v="8"/>
    <x v="4"/>
    <n v="46132.69358796296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76"/>
    <x v="8"/>
    <x v="4"/>
    <n v="46132.6935879629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77"/>
    <x v="8"/>
    <x v="4"/>
    <n v="46132.69358796296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87"/>
    <x v="8"/>
    <x v="4"/>
    <n v="46132.6935879629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79"/>
    <x v="8"/>
    <x v="4"/>
    <n v="46132.69358796296"/>
    <n v="1058"/>
    <n v="785"/>
    <n v="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88"/>
    <x v="8"/>
    <x v="4"/>
    <n v="46132.69358796296"/>
    <n v="84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80"/>
    <x v="8"/>
    <x v="4"/>
    <n v="46132.69358796296"/>
    <n v="552"/>
    <m/>
    <n v="5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81"/>
    <x v="8"/>
    <x v="4"/>
    <n v="46132.6935879629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82"/>
    <x v="9"/>
    <x v="5"/>
    <n v="46132.69359953703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4"/>
    <x v="9"/>
    <x v="5"/>
    <n v="46132.6935995370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57"/>
    <x v="9"/>
    <x v="5"/>
    <n v="46132.693599537037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8"/>
    <x v="9"/>
    <x v="5"/>
    <n v="46132.693599537037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9"/>
    <x v="9"/>
    <x v="5"/>
    <n v="46132.693599537037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7"/>
    <x v="9"/>
    <x v="5"/>
    <n v="46132.693599537037"/>
    <n v="0"/>
    <m/>
    <m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9"/>
    <x v="9"/>
    <x v="5"/>
    <n v="46132.693599537037"/>
    <n v="0"/>
    <m/>
    <m/>
    <n v="4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0"/>
    <x v="9"/>
    <x v="5"/>
    <n v="46132.693599537037"/>
    <n v="0"/>
    <m/>
    <m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2"/>
    <x v="9"/>
    <x v="5"/>
    <n v="46132.69359953703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3"/>
    <x v="9"/>
    <x v="5"/>
    <n v="46132.693599537037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98"/>
    <x v="3"/>
    <x v="1"/>
    <n v="46132.69355324074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3"/>
    <x v="3"/>
    <x v="1"/>
    <n v="46132.693553240744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85"/>
    <x v="3"/>
    <x v="1"/>
    <n v="46132.693553240744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0"/>
    <x v="3"/>
    <x v="1"/>
    <n v="46132.693553240744"/>
    <n v="509"/>
    <n v="0"/>
    <n v="5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"/>
    <x v="3"/>
    <x v="1"/>
    <n v="46132.69355324074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2"/>
    <x v="3"/>
    <x v="1"/>
    <n v="46132.693553240744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3"/>
    <x v="3"/>
    <x v="1"/>
    <n v="46132.693553240744"/>
    <n v="154"/>
    <n v="0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2"/>
    <x v="5"/>
    <x v="1"/>
    <n v="46132.69356481481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4"/>
    <x v="9"/>
    <x v="5"/>
    <n v="46132.69359953703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5"/>
    <x v="9"/>
    <x v="5"/>
    <n v="46132.693599537037"/>
    <n v="0"/>
    <m/>
    <m/>
    <n v="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99"/>
    <x v="9"/>
    <x v="5"/>
    <n v="46132.69359953703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6"/>
    <x v="9"/>
    <x v="5"/>
    <n v="46132.693599537037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7"/>
    <x v="9"/>
    <x v="5"/>
    <n v="46132.693599537037"/>
    <n v="0"/>
    <m/>
    <m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9"/>
    <x v="9"/>
    <x v="5"/>
    <n v="46132.69359953703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31"/>
    <x v="9"/>
    <x v="5"/>
    <n v="46132.69359953703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32"/>
    <x v="9"/>
    <x v="5"/>
    <n v="46132.693599537037"/>
    <n v="0"/>
    <m/>
    <m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89"/>
    <x v="10"/>
    <x v="1"/>
    <n v="46132.693668981483"/>
    <n v="492"/>
    <n v="0"/>
    <n v="4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90"/>
    <x v="10"/>
    <x v="1"/>
    <n v="46132.693668981483"/>
    <n v="1994"/>
    <n v="0"/>
    <n v="1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93"/>
    <x v="10"/>
    <x v="1"/>
    <n v="46132.693668981483"/>
    <n v="398"/>
    <n v="0"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94"/>
    <x v="10"/>
    <x v="1"/>
    <n v="46132.69366898148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00"/>
    <x v="10"/>
    <x v="1"/>
    <n v="46132.693668981483"/>
    <n v="152"/>
    <n v="0"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01"/>
    <x v="10"/>
    <x v="1"/>
    <n v="46132.693668981483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89"/>
    <x v="11"/>
    <x v="6"/>
    <n v="46132.693668981483"/>
    <n v="5879"/>
    <n v="0"/>
    <n v="58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90"/>
    <x v="11"/>
    <x v="6"/>
    <n v="46132.693668981483"/>
    <n v="25546"/>
    <n v="0"/>
    <n v="255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12"/>
    <x v="12"/>
    <x v="1"/>
    <n v="46132.693680555552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17"/>
    <x v="12"/>
    <x v="1"/>
    <n v="46132.693680555552"/>
    <n v="0"/>
    <m/>
    <m/>
    <n v="7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18"/>
    <x v="12"/>
    <x v="1"/>
    <n v="46132.6936805555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19"/>
    <x v="12"/>
    <x v="1"/>
    <n v="46132.693680555552"/>
    <n v="0"/>
    <m/>
    <m/>
    <n v="5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0"/>
    <x v="12"/>
    <x v="1"/>
    <n v="46132.693680555552"/>
    <n v="0"/>
    <m/>
    <m/>
    <n v="8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1"/>
    <x v="12"/>
    <x v="1"/>
    <n v="46132.6936805555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2"/>
    <x v="12"/>
    <x v="1"/>
    <n v="46132.693680555552"/>
    <n v="0"/>
    <m/>
    <m/>
    <n v="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3"/>
    <x v="12"/>
    <x v="1"/>
    <n v="46132.693680555552"/>
    <n v="0"/>
    <m/>
    <m/>
    <n v="8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4"/>
    <x v="12"/>
    <x v="1"/>
    <n v="46132.693680555552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5"/>
    <x v="12"/>
    <x v="1"/>
    <n v="46132.693680555552"/>
    <n v="0"/>
    <m/>
    <m/>
    <n v="4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6"/>
    <x v="12"/>
    <x v="1"/>
    <n v="46132.69368055555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7"/>
    <x v="12"/>
    <x v="1"/>
    <n v="46132.693680555552"/>
    <n v="0"/>
    <m/>
    <m/>
    <n v="6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8"/>
    <x v="12"/>
    <x v="1"/>
    <n v="46132.693680555552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9"/>
    <x v="12"/>
    <x v="1"/>
    <n v="46132.69368055555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30"/>
    <x v="12"/>
    <x v="1"/>
    <n v="46132.693680555552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31"/>
    <x v="12"/>
    <x v="1"/>
    <n v="46132.693680555552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32"/>
    <x v="12"/>
    <x v="1"/>
    <n v="46132.693680555552"/>
    <n v="0"/>
    <m/>
    <m/>
    <n v="6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33"/>
    <x v="12"/>
    <x v="1"/>
    <n v="46132.693680555552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34"/>
    <x v="12"/>
    <x v="1"/>
    <n v="46132.693680555552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58"/>
    <x v="12"/>
    <x v="1"/>
    <n v="46132.69368055555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37"/>
    <x v="12"/>
    <x v="1"/>
    <n v="46132.693680555552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38"/>
    <x v="12"/>
    <x v="1"/>
    <n v="46132.693680555552"/>
    <n v="0"/>
    <m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39"/>
    <x v="12"/>
    <x v="1"/>
    <n v="46132.693680555552"/>
    <n v="0"/>
    <m/>
    <m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41"/>
    <x v="12"/>
    <x v="1"/>
    <n v="46132.69368055555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42"/>
    <x v="12"/>
    <x v="1"/>
    <n v="46132.693680555552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43"/>
    <x v="12"/>
    <x v="1"/>
    <n v="46132.693680555552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44"/>
    <x v="12"/>
    <x v="1"/>
    <n v="46132.6936805555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45"/>
    <x v="12"/>
    <x v="1"/>
    <n v="46132.693680555552"/>
    <n v="0"/>
    <m/>
    <m/>
    <n v="5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46"/>
    <x v="12"/>
    <x v="1"/>
    <n v="46132.693680555552"/>
    <n v="0"/>
    <m/>
    <m/>
    <n v="5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61"/>
    <x v="12"/>
    <x v="1"/>
    <n v="46132.6936805555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47"/>
    <x v="12"/>
    <x v="1"/>
    <n v="46132.693680555552"/>
    <n v="0"/>
    <m/>
    <m/>
    <n v="4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62"/>
    <x v="12"/>
    <x v="1"/>
    <n v="46132.6936805555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48"/>
    <x v="12"/>
    <x v="1"/>
    <n v="46132.693680555552"/>
    <n v="0"/>
    <m/>
    <m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51"/>
    <x v="12"/>
    <x v="1"/>
    <n v="46132.693680555552"/>
    <n v="233"/>
    <m/>
    <n v="233"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102"/>
    <x v="12"/>
    <x v="1"/>
    <n v="46132.69368055555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52"/>
    <x v="12"/>
    <x v="1"/>
    <n v="46132.693680555552"/>
    <n v="73"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53"/>
    <x v="12"/>
    <x v="1"/>
    <n v="46132.69368055555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66"/>
    <x v="12"/>
    <x v="1"/>
    <n v="46132.693680555552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54"/>
    <x v="12"/>
    <x v="1"/>
    <n v="46132.6936805555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55"/>
    <x v="12"/>
    <x v="1"/>
    <n v="46132.6936805555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67"/>
    <x v="12"/>
    <x v="1"/>
    <n v="46132.69368055555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68"/>
    <x v="12"/>
    <x v="1"/>
    <n v="46132.69368055555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69"/>
    <x v="12"/>
    <x v="1"/>
    <n v="46132.69368055555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70"/>
    <x v="12"/>
    <x v="1"/>
    <n v="46132.693680555552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71"/>
    <x v="12"/>
    <x v="1"/>
    <n v="46132.693680555552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72"/>
    <x v="12"/>
    <x v="1"/>
    <n v="46132.693680555552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74"/>
    <x v="12"/>
    <x v="1"/>
    <n v="46132.693680555552"/>
    <n v="246"/>
    <m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75"/>
    <x v="12"/>
    <x v="1"/>
    <n v="46132.693680555552"/>
    <n v="232"/>
    <m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76"/>
    <x v="12"/>
    <x v="1"/>
    <n v="46132.693680555552"/>
    <n v="91"/>
    <m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77"/>
    <x v="12"/>
    <x v="1"/>
    <n v="46132.693680555552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78"/>
    <x v="12"/>
    <x v="1"/>
    <n v="46132.693680555552"/>
    <n v="172"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86"/>
    <x v="12"/>
    <x v="1"/>
    <n v="46132.693680555552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79"/>
    <x v="12"/>
    <x v="1"/>
    <n v="46132.693680555552"/>
    <n v="365"/>
    <m/>
    <n v="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81"/>
    <x v="12"/>
    <x v="1"/>
    <n v="46132.69368055555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0"/>
    <x v="13"/>
    <x v="6"/>
    <n v="46132.693680555552"/>
    <n v="206"/>
    <n v="0"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3"/>
    <x v="13"/>
    <x v="6"/>
    <n v="46132.693680555552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82"/>
    <x v="8"/>
    <x v="4"/>
    <n v="46132.69358796296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4"/>
    <x v="8"/>
    <x v="4"/>
    <n v="46132.6935879629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5"/>
    <x v="8"/>
    <x v="4"/>
    <n v="46132.6935879629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98"/>
    <x v="8"/>
    <x v="4"/>
    <n v="46132.6935879629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6"/>
    <x v="8"/>
    <x v="4"/>
    <n v="46132.6935879629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3"/>
    <x v="8"/>
    <x v="4"/>
    <n v="46132.69358796296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0"/>
    <x v="8"/>
    <x v="4"/>
    <n v="46132.69358796296"/>
    <n v="275"/>
    <n v="36"/>
    <n v="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2"/>
    <x v="8"/>
    <x v="4"/>
    <n v="46132.69358796296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51"/>
    <x v="7"/>
    <x v="3"/>
    <n v="46132.693576388891"/>
    <n v="152"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52"/>
    <x v="7"/>
    <x v="3"/>
    <n v="46132.693576388891"/>
    <n v="95"/>
    <m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55"/>
    <x v="7"/>
    <x v="3"/>
    <n v="46132.6935763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67"/>
    <x v="7"/>
    <x v="3"/>
    <n v="46132.69357638889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68"/>
    <x v="7"/>
    <x v="3"/>
    <n v="46132.6935763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69"/>
    <x v="7"/>
    <x v="3"/>
    <n v="46132.69357638889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72"/>
    <x v="7"/>
    <x v="3"/>
    <n v="46132.693576388891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74"/>
    <x v="7"/>
    <x v="3"/>
    <n v="46132.693576388891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33"/>
    <x v="9"/>
    <x v="5"/>
    <n v="46132.693599537037"/>
    <n v="0"/>
    <m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34"/>
    <x v="9"/>
    <x v="5"/>
    <n v="46132.69359953703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58"/>
    <x v="9"/>
    <x v="5"/>
    <n v="46132.69359953703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38"/>
    <x v="9"/>
    <x v="5"/>
    <n v="46132.693599537037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03"/>
    <x v="9"/>
    <x v="5"/>
    <n v="46132.69359953703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39"/>
    <x v="9"/>
    <x v="5"/>
    <n v="46132.69359953703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91"/>
    <x v="9"/>
    <x v="5"/>
    <n v="46132.69359953703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42"/>
    <x v="9"/>
    <x v="5"/>
    <n v="46132.693599537037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43"/>
    <x v="9"/>
    <x v="5"/>
    <n v="46132.69359953703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45"/>
    <x v="9"/>
    <x v="5"/>
    <n v="46132.693599537037"/>
    <n v="0"/>
    <m/>
    <m/>
    <n v="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46"/>
    <x v="9"/>
    <x v="5"/>
    <n v="46132.693599537037"/>
    <n v="0"/>
    <m/>
    <m/>
    <n v="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47"/>
    <x v="9"/>
    <x v="5"/>
    <n v="46132.693599537037"/>
    <n v="0"/>
    <m/>
    <m/>
    <n v="3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95"/>
    <x v="9"/>
    <x v="5"/>
    <n v="46132.69359953703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04"/>
    <x v="9"/>
    <x v="5"/>
    <n v="46132.6935995370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05"/>
    <x v="9"/>
    <x v="5"/>
    <n v="46132.69359953703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51"/>
    <x v="9"/>
    <x v="5"/>
    <n v="46132.693599537037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106"/>
    <x v="6"/>
    <x v="2"/>
    <n v="46132.6935763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51"/>
    <x v="6"/>
    <x v="2"/>
    <n v="46132.69357638889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52"/>
    <x v="6"/>
    <x v="2"/>
    <n v="46132.69357638889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97"/>
    <x v="6"/>
    <x v="2"/>
    <n v="46132.6935763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00"/>
    <x v="7"/>
    <x v="3"/>
    <n v="46132.693576388891"/>
    <n v="333"/>
    <n v="0"/>
    <n v="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01"/>
    <x v="7"/>
    <x v="3"/>
    <n v="46132.693576388891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07"/>
    <x v="7"/>
    <x v="3"/>
    <n v="46132.693576388891"/>
    <n v="2825"/>
    <n v="0"/>
    <n v="28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82"/>
    <x v="7"/>
    <x v="3"/>
    <n v="46132.693576388891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52"/>
    <x v="9"/>
    <x v="5"/>
    <n v="46132.693599537037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53"/>
    <x v="9"/>
    <x v="5"/>
    <n v="46132.69359953703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66"/>
    <x v="9"/>
    <x v="5"/>
    <n v="46132.69359953703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97"/>
    <x v="9"/>
    <x v="5"/>
    <n v="46132.6935995370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55"/>
    <x v="9"/>
    <x v="5"/>
    <n v="46132.69359953703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67"/>
    <x v="9"/>
    <x v="5"/>
    <n v="46132.6935995370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68"/>
    <x v="9"/>
    <x v="5"/>
    <n v="46132.6935995370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70"/>
    <x v="9"/>
    <x v="5"/>
    <n v="46132.693599537037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72"/>
    <x v="9"/>
    <x v="5"/>
    <n v="46132.693599537037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73"/>
    <x v="9"/>
    <x v="5"/>
    <n v="46132.6935995370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74"/>
    <x v="9"/>
    <x v="5"/>
    <n v="46132.693599537037"/>
    <n v="119"/>
    <m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75"/>
    <x v="9"/>
    <x v="5"/>
    <n v="46132.693599537037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76"/>
    <x v="9"/>
    <x v="5"/>
    <n v="46132.69359953703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77"/>
    <x v="9"/>
    <x v="5"/>
    <n v="46132.693599537037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78"/>
    <x v="9"/>
    <x v="5"/>
    <n v="46132.693599537037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08"/>
    <x v="9"/>
    <x v="5"/>
    <n v="46132.6935995370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3"/>
    <x v="8"/>
    <x v="4"/>
    <n v="46132.69358796296"/>
    <n v="71"/>
    <n v="0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4"/>
    <x v="8"/>
    <x v="4"/>
    <n v="46132.69358796296"/>
    <n v="2177"/>
    <n v="907"/>
    <n v="1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6"/>
    <x v="8"/>
    <x v="4"/>
    <n v="46132.69358796296"/>
    <n v="0"/>
    <m/>
    <m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7"/>
    <x v="8"/>
    <x v="4"/>
    <n v="46132.69358796296"/>
    <n v="0"/>
    <m/>
    <m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57"/>
    <x v="8"/>
    <x v="4"/>
    <n v="46132.6935879629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9"/>
    <x v="8"/>
    <x v="4"/>
    <n v="46132.69358796296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5"/>
    <x v="9"/>
    <x v="5"/>
    <n v="46132.6935995370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13"/>
    <x v="9"/>
    <x v="5"/>
    <n v="46132.693599537037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97"/>
    <x v="14"/>
    <x v="3"/>
    <n v="46132.6936111111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109"/>
    <x v="14"/>
    <x v="3"/>
    <n v="46132.6936111111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67"/>
    <x v="14"/>
    <x v="3"/>
    <n v="46132.6936111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69"/>
    <x v="14"/>
    <x v="3"/>
    <n v="46132.6936111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70"/>
    <x v="14"/>
    <x v="3"/>
    <n v="46132.6936111111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72"/>
    <x v="14"/>
    <x v="3"/>
    <n v="46132.693611111114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74"/>
    <x v="14"/>
    <x v="3"/>
    <n v="46132.693611111114"/>
    <n v="94"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75"/>
    <x v="14"/>
    <x v="3"/>
    <n v="46132.69361111111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77"/>
    <x v="14"/>
    <x v="3"/>
    <n v="46132.6936111111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108"/>
    <x v="14"/>
    <x v="3"/>
    <n v="46132.6936111111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87"/>
    <x v="14"/>
    <x v="3"/>
    <n v="46132.69361111111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79"/>
    <x v="14"/>
    <x v="3"/>
    <n v="46132.693611111114"/>
    <n v="333"/>
    <m/>
    <n v="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88"/>
    <x v="14"/>
    <x v="3"/>
    <n v="46132.693611111114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80"/>
    <x v="14"/>
    <x v="3"/>
    <n v="46132.693611111114"/>
    <n v="176"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82"/>
    <x v="15"/>
    <x v="0"/>
    <n v="46132.693622685183"/>
    <n v="221"/>
    <n v="0"/>
    <n v="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4"/>
    <x v="15"/>
    <x v="0"/>
    <n v="46132.693622685183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9"/>
    <x v="15"/>
    <x v="0"/>
    <n v="46132.693622685183"/>
    <n v="0"/>
    <m/>
    <m/>
    <n v="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2"/>
    <x v="15"/>
    <x v="0"/>
    <n v="46132.693622685183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3"/>
    <x v="15"/>
    <x v="0"/>
    <n v="46132.693622685183"/>
    <n v="0"/>
    <m/>
    <m/>
    <n v="6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4"/>
    <x v="15"/>
    <x v="0"/>
    <n v="46132.693622685183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5"/>
    <x v="15"/>
    <x v="0"/>
    <n v="46132.69362268518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99"/>
    <x v="15"/>
    <x v="0"/>
    <n v="46132.69362268518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7"/>
    <x v="15"/>
    <x v="0"/>
    <n v="46132.693622685183"/>
    <n v="0"/>
    <m/>
    <m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8"/>
    <x v="15"/>
    <x v="0"/>
    <n v="46132.693622685183"/>
    <n v="0"/>
    <m/>
    <m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30"/>
    <x v="15"/>
    <x v="0"/>
    <n v="46132.69362268518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32"/>
    <x v="15"/>
    <x v="0"/>
    <n v="46132.693622685183"/>
    <n v="0"/>
    <m/>
    <m/>
    <n v="2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33"/>
    <x v="15"/>
    <x v="0"/>
    <n v="46132.693622685183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34"/>
    <x v="15"/>
    <x v="0"/>
    <n v="46132.69362268518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58"/>
    <x v="15"/>
    <x v="0"/>
    <n v="46132.69362268518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39"/>
    <x v="15"/>
    <x v="0"/>
    <n v="46132.693622685183"/>
    <n v="0"/>
    <m/>
    <m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91"/>
    <x v="15"/>
    <x v="0"/>
    <n v="46132.69362268518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42"/>
    <x v="15"/>
    <x v="0"/>
    <n v="46132.69362268518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4"/>
    <x v="7"/>
    <x v="3"/>
    <n v="46132.69357638889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5"/>
    <x v="7"/>
    <x v="3"/>
    <n v="46132.69357638889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84"/>
    <x v="7"/>
    <x v="3"/>
    <n v="46132.69357638889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98"/>
    <x v="7"/>
    <x v="3"/>
    <n v="46132.69357638889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1"/>
    <x v="8"/>
    <x v="4"/>
    <n v="46132.6935879629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7"/>
    <x v="8"/>
    <x v="4"/>
    <n v="46132.69358796296"/>
    <n v="0"/>
    <m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19"/>
    <x v="8"/>
    <x v="4"/>
    <n v="46132.69358796296"/>
    <n v="0"/>
    <m/>
    <m/>
    <n v="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20"/>
    <x v="8"/>
    <x v="4"/>
    <n v="46132.69358796296"/>
    <n v="0"/>
    <m/>
    <m/>
    <n v="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46"/>
    <x v="15"/>
    <x v="0"/>
    <n v="46132.69362268518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47"/>
    <x v="15"/>
    <x v="0"/>
    <n v="46132.693622685183"/>
    <n v="0"/>
    <m/>
    <m/>
    <n v="3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10"/>
    <x v="15"/>
    <x v="0"/>
    <n v="46132.693622685183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11"/>
    <x v="15"/>
    <x v="0"/>
    <n v="46132.693622685183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65"/>
    <x v="15"/>
    <x v="0"/>
    <n v="46132.693622685183"/>
    <n v="208"/>
    <m/>
    <n v="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95"/>
    <x v="15"/>
    <x v="0"/>
    <n v="46132.69362268518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51"/>
    <x v="15"/>
    <x v="0"/>
    <n v="46132.693622685183"/>
    <n v="180"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54"/>
    <x v="15"/>
    <x v="0"/>
    <n v="46132.69362268518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55"/>
    <x v="15"/>
    <x v="0"/>
    <n v="46132.69362268518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67"/>
    <x v="15"/>
    <x v="0"/>
    <n v="46132.693622685183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68"/>
    <x v="15"/>
    <x v="0"/>
    <n v="46132.693622685183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69"/>
    <x v="15"/>
    <x v="0"/>
    <n v="46132.69362268518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70"/>
    <x v="15"/>
    <x v="0"/>
    <n v="46132.693622685183"/>
    <n v="91"/>
    <m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72"/>
    <x v="15"/>
    <x v="0"/>
    <n v="46132.693622685183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74"/>
    <x v="15"/>
    <x v="0"/>
    <n v="46132.693622685183"/>
    <n v="245"/>
    <m/>
    <n v="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75"/>
    <x v="15"/>
    <x v="0"/>
    <n v="46132.693622685183"/>
    <n v="145"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76"/>
    <x v="15"/>
    <x v="0"/>
    <n v="46132.693622685183"/>
    <n v="235"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77"/>
    <x v="15"/>
    <x v="0"/>
    <n v="46132.693622685183"/>
    <n v="280"/>
    <m/>
    <n v="2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78"/>
    <x v="15"/>
    <x v="0"/>
    <n v="46132.693622685183"/>
    <n v="167"/>
    <m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79"/>
    <x v="15"/>
    <x v="0"/>
    <n v="46132.693622685183"/>
    <n v="225"/>
    <m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80"/>
    <x v="15"/>
    <x v="0"/>
    <n v="46132.693622685183"/>
    <n v="4567"/>
    <m/>
    <n v="45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81"/>
    <x v="15"/>
    <x v="0"/>
    <n v="46132.693622685183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4"/>
    <x v="16"/>
    <x v="7"/>
    <n v="46132.69362268518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5"/>
    <x v="16"/>
    <x v="7"/>
    <n v="46132.69362268518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13"/>
    <x v="17"/>
    <x v="3"/>
    <n v="46132.693611111114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0"/>
    <x v="17"/>
    <x v="3"/>
    <n v="46132.693611111114"/>
    <n v="80"/>
    <n v="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2"/>
    <x v="17"/>
    <x v="3"/>
    <n v="46132.69361111111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3"/>
    <x v="17"/>
    <x v="3"/>
    <n v="46132.693611111114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4"/>
    <x v="17"/>
    <x v="3"/>
    <n v="46132.693611111114"/>
    <n v="1132"/>
    <n v="0"/>
    <n v="1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56"/>
    <x v="17"/>
    <x v="3"/>
    <n v="46132.693611111114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51"/>
    <x v="17"/>
    <x v="3"/>
    <n v="46132.693611111114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52"/>
    <x v="17"/>
    <x v="3"/>
    <n v="46132.69361111111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66"/>
    <x v="17"/>
    <x v="3"/>
    <n v="46132.69361111111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112"/>
    <x v="17"/>
    <x v="3"/>
    <n v="46132.6936111111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55"/>
    <x v="17"/>
    <x v="3"/>
    <n v="46132.6936111111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68"/>
    <x v="17"/>
    <x v="3"/>
    <n v="46132.6936111111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69"/>
    <x v="17"/>
    <x v="3"/>
    <n v="46132.6936111111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70"/>
    <x v="17"/>
    <x v="3"/>
    <n v="46132.69361111111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13"/>
    <x v="14"/>
    <x v="3"/>
    <n v="46132.69361111111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85"/>
    <x v="14"/>
    <x v="3"/>
    <n v="46132.69361111111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8"/>
    <x v="16"/>
    <x v="7"/>
    <n v="46132.69362268518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9"/>
    <x v="16"/>
    <x v="7"/>
    <n v="46132.693622685183"/>
    <n v="0"/>
    <m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0"/>
    <x v="16"/>
    <x v="7"/>
    <n v="46132.693622685183"/>
    <n v="0"/>
    <m/>
    <m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2"/>
    <x v="16"/>
    <x v="7"/>
    <n v="46132.69362268518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3"/>
    <x v="16"/>
    <x v="7"/>
    <n v="46132.693622685183"/>
    <n v="0"/>
    <m/>
    <m/>
    <n v="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4"/>
    <x v="16"/>
    <x v="7"/>
    <n v="46132.693622685183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5"/>
    <x v="16"/>
    <x v="7"/>
    <n v="46132.693622685183"/>
    <n v="0"/>
    <m/>
    <m/>
    <n v="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6"/>
    <x v="16"/>
    <x v="7"/>
    <n v="46132.693622685183"/>
    <n v="0"/>
    <m/>
    <m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23"/>
    <x v="8"/>
    <x v="4"/>
    <n v="46132.69358796296"/>
    <n v="0"/>
    <m/>
    <m/>
    <n v="2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24"/>
    <x v="8"/>
    <x v="4"/>
    <n v="46132.69358796296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25"/>
    <x v="8"/>
    <x v="4"/>
    <n v="46132.69358796296"/>
    <n v="0"/>
    <m/>
    <m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99"/>
    <x v="8"/>
    <x v="4"/>
    <n v="46132.69358796296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26"/>
    <x v="8"/>
    <x v="4"/>
    <n v="46132.69358796296"/>
    <n v="0"/>
    <m/>
    <m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28"/>
    <x v="8"/>
    <x v="4"/>
    <n v="46132.6935879629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85"/>
    <x v="9"/>
    <x v="5"/>
    <n v="46132.69359953703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0"/>
    <x v="9"/>
    <x v="5"/>
    <n v="46132.693599537037"/>
    <n v="125"/>
    <n v="0"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7"/>
    <x v="16"/>
    <x v="7"/>
    <n v="46132.69362268518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8"/>
    <x v="16"/>
    <x v="7"/>
    <n v="46132.69362268518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29"/>
    <x v="16"/>
    <x v="7"/>
    <n v="46132.69362268518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32"/>
    <x v="16"/>
    <x v="7"/>
    <n v="46132.693622685183"/>
    <n v="0"/>
    <m/>
    <m/>
    <n v="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33"/>
    <x v="16"/>
    <x v="7"/>
    <n v="46132.693622685183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34"/>
    <x v="16"/>
    <x v="7"/>
    <n v="46132.69362268518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58"/>
    <x v="16"/>
    <x v="7"/>
    <n v="46132.69362268518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38"/>
    <x v="16"/>
    <x v="7"/>
    <n v="46132.693622685183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0"/>
    <x v="14"/>
    <x v="3"/>
    <n v="46132.693611111114"/>
    <n v="55"/>
    <n v="0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2"/>
    <x v="14"/>
    <x v="3"/>
    <n v="46132.6936111111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3"/>
    <x v="14"/>
    <x v="3"/>
    <n v="46132.69361111111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4"/>
    <x v="14"/>
    <x v="3"/>
    <n v="46132.693611111114"/>
    <n v="872"/>
    <n v="0"/>
    <n v="8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56"/>
    <x v="14"/>
    <x v="3"/>
    <n v="46132.693611111114"/>
    <n v="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104"/>
    <x v="14"/>
    <x v="3"/>
    <n v="46132.6936111111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5"/>
    <x v="15"/>
    <x v="0"/>
    <n v="46132.693622685183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84"/>
    <x v="15"/>
    <x v="0"/>
    <n v="46132.693622685183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39"/>
    <x v="16"/>
    <x v="7"/>
    <n v="46132.69362268518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60"/>
    <x v="16"/>
    <x v="7"/>
    <n v="46132.69362268518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43"/>
    <x v="16"/>
    <x v="7"/>
    <n v="46132.69362268518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45"/>
    <x v="16"/>
    <x v="7"/>
    <n v="46132.693622685183"/>
    <n v="0"/>
    <m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46"/>
    <x v="16"/>
    <x v="7"/>
    <n v="46132.693622685183"/>
    <n v="0"/>
    <m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47"/>
    <x v="16"/>
    <x v="7"/>
    <n v="46132.693622685183"/>
    <n v="0"/>
    <m/>
    <m/>
    <n v="1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48"/>
    <x v="16"/>
    <x v="7"/>
    <n v="46132.69362268518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51"/>
    <x v="16"/>
    <x v="7"/>
    <n v="46132.69362268518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52"/>
    <x v="16"/>
    <x v="7"/>
    <n v="46132.69362268518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53"/>
    <x v="16"/>
    <x v="7"/>
    <n v="46132.69362268518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66"/>
    <x v="16"/>
    <x v="7"/>
    <n v="46132.69362268518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54"/>
    <x v="16"/>
    <x v="7"/>
    <n v="46132.69362268518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67"/>
    <x v="16"/>
    <x v="7"/>
    <n v="46132.69362268518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68"/>
    <x v="16"/>
    <x v="7"/>
    <n v="46132.69362268518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70"/>
    <x v="16"/>
    <x v="7"/>
    <n v="46132.693622685183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74"/>
    <x v="16"/>
    <x v="7"/>
    <n v="46132.69362268518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74"/>
    <x v="18"/>
    <x v="3"/>
    <n v="46132.693657407406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75"/>
    <x v="18"/>
    <x v="3"/>
    <n v="46132.693657407406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79"/>
    <x v="18"/>
    <x v="3"/>
    <n v="46132.693657407406"/>
    <n v="143"/>
    <m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88"/>
    <x v="18"/>
    <x v="3"/>
    <n v="46132.6936574074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80"/>
    <x v="18"/>
    <x v="3"/>
    <n v="46132.693657407406"/>
    <n v="414"/>
    <m/>
    <n v="4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81"/>
    <x v="18"/>
    <x v="3"/>
    <n v="46132.69365740740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0"/>
    <x v="19"/>
    <x v="0"/>
    <n v="46132.693657407406"/>
    <n v="269"/>
    <n v="0"/>
    <n v="2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2"/>
    <x v="19"/>
    <x v="0"/>
    <n v="46132.693657407406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7"/>
    <x v="19"/>
    <x v="0"/>
    <n v="46132.693657407406"/>
    <n v="0"/>
    <m/>
    <m/>
    <n v="3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9"/>
    <x v="19"/>
    <x v="0"/>
    <n v="46132.693657407406"/>
    <n v="0"/>
    <m/>
    <m/>
    <n v="2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22"/>
    <x v="19"/>
    <x v="0"/>
    <n v="46132.69365740740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23"/>
    <x v="19"/>
    <x v="0"/>
    <n v="46132.693657407406"/>
    <n v="0"/>
    <m/>
    <m/>
    <n v="3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24"/>
    <x v="19"/>
    <x v="0"/>
    <n v="46132.693657407406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99"/>
    <x v="19"/>
    <x v="0"/>
    <n v="46132.69365740740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26"/>
    <x v="19"/>
    <x v="0"/>
    <n v="46132.69365740740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27"/>
    <x v="19"/>
    <x v="0"/>
    <n v="46132.693657407406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28"/>
    <x v="19"/>
    <x v="0"/>
    <n v="46132.693657407406"/>
    <n v="0"/>
    <m/>
    <m/>
    <n v="3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29"/>
    <x v="19"/>
    <x v="0"/>
    <n v="46132.69365740740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30"/>
    <x v="19"/>
    <x v="0"/>
    <n v="46132.693657407406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32"/>
    <x v="19"/>
    <x v="0"/>
    <n v="46132.693657407406"/>
    <n v="0"/>
    <m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33"/>
    <x v="19"/>
    <x v="0"/>
    <n v="46132.693657407406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13"/>
    <x v="19"/>
    <x v="0"/>
    <n v="46132.69365740740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58"/>
    <x v="19"/>
    <x v="0"/>
    <n v="46132.69365740740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03"/>
    <x v="19"/>
    <x v="0"/>
    <n v="46132.693657407406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98"/>
    <x v="15"/>
    <x v="0"/>
    <n v="46132.693622685183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0"/>
    <x v="15"/>
    <x v="0"/>
    <n v="46132.693622685183"/>
    <n v="180"/>
    <n v="0"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"/>
    <x v="15"/>
    <x v="0"/>
    <n v="46132.69362268518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2"/>
    <x v="15"/>
    <x v="0"/>
    <n v="46132.69362268518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3"/>
    <x v="15"/>
    <x v="0"/>
    <n v="46132.693622685183"/>
    <n v="144"/>
    <n v="0"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4"/>
    <x v="15"/>
    <x v="0"/>
    <n v="46132.693622685183"/>
    <n v="5952"/>
    <n v="0"/>
    <n v="59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84"/>
    <x v="16"/>
    <x v="7"/>
    <n v="46132.69362268518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98"/>
    <x v="16"/>
    <x v="7"/>
    <n v="46132.69362268518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2"/>
    <x v="9"/>
    <x v="5"/>
    <n v="46132.693599537037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72"/>
    <x v="17"/>
    <x v="3"/>
    <n v="46132.693611111114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74"/>
    <x v="17"/>
    <x v="3"/>
    <n v="46132.693611111114"/>
    <n v="110"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75"/>
    <x v="17"/>
    <x v="3"/>
    <n v="46132.693611111114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76"/>
    <x v="17"/>
    <x v="3"/>
    <n v="46132.6936111111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77"/>
    <x v="17"/>
    <x v="3"/>
    <n v="46132.69361111111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79"/>
    <x v="17"/>
    <x v="3"/>
    <n v="46132.693611111114"/>
    <n v="535"/>
    <m/>
    <n v="5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88"/>
    <x v="17"/>
    <x v="3"/>
    <n v="46132.693611111114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39"/>
    <x v="19"/>
    <x v="0"/>
    <n v="46132.693657407406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45"/>
    <x v="19"/>
    <x v="0"/>
    <n v="46132.693657407406"/>
    <n v="0"/>
    <m/>
    <m/>
    <n v="2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62"/>
    <x v="19"/>
    <x v="0"/>
    <n v="46132.693657407406"/>
    <n v="0"/>
    <m/>
    <m/>
    <n v="2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10"/>
    <x v="19"/>
    <x v="0"/>
    <n v="46132.693657407406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11"/>
    <x v="19"/>
    <x v="0"/>
    <n v="46132.693657407406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51"/>
    <x v="19"/>
    <x v="0"/>
    <n v="46132.693657407406"/>
    <n v="152"/>
    <m/>
    <n v="152"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52"/>
    <x v="19"/>
    <x v="0"/>
    <n v="46132.693657407406"/>
    <n v="117"/>
    <m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55"/>
    <x v="19"/>
    <x v="0"/>
    <n v="46132.69365740740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67"/>
    <x v="19"/>
    <x v="0"/>
    <n v="46132.69365740740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68"/>
    <x v="19"/>
    <x v="0"/>
    <n v="46132.69365740740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69"/>
    <x v="19"/>
    <x v="0"/>
    <n v="46132.69365740740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70"/>
    <x v="19"/>
    <x v="0"/>
    <n v="46132.693657407406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72"/>
    <x v="19"/>
    <x v="0"/>
    <n v="46132.693657407406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74"/>
    <x v="19"/>
    <x v="0"/>
    <n v="46132.693657407406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75"/>
    <x v="19"/>
    <x v="0"/>
    <n v="46132.693657407406"/>
    <n v="108"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76"/>
    <x v="19"/>
    <x v="0"/>
    <n v="46132.693657407406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77"/>
    <x v="19"/>
    <x v="0"/>
    <n v="46132.693657407406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78"/>
    <x v="19"/>
    <x v="0"/>
    <n v="46132.693657407406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86"/>
    <x v="19"/>
    <x v="0"/>
    <n v="46132.69365740740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88"/>
    <x v="19"/>
    <x v="0"/>
    <n v="46132.693657407406"/>
    <n v="375"/>
    <m/>
    <n v="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80"/>
    <x v="19"/>
    <x v="0"/>
    <n v="46132.693657407406"/>
    <n v="506"/>
    <m/>
    <n v="5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81"/>
    <x v="19"/>
    <x v="0"/>
    <n v="46132.69365740740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07"/>
    <x v="10"/>
    <x v="1"/>
    <n v="46132.693668981483"/>
    <n v="701"/>
    <n v="0"/>
    <n v="7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3"/>
    <x v="10"/>
    <x v="1"/>
    <n v="46132.693668981483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57"/>
    <x v="10"/>
    <x v="1"/>
    <n v="46132.693668981483"/>
    <n v="39"/>
    <m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9"/>
    <x v="10"/>
    <x v="1"/>
    <n v="46132.693668981483"/>
    <n v="185"/>
    <m/>
    <n v="185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0"/>
    <x v="10"/>
    <x v="1"/>
    <n v="46132.693668981483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1"/>
    <x v="10"/>
    <x v="1"/>
    <n v="46132.693668981483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2"/>
    <x v="10"/>
    <x v="1"/>
    <n v="46132.693668981483"/>
    <n v="40"/>
    <m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7"/>
    <x v="10"/>
    <x v="1"/>
    <n v="46132.693668981483"/>
    <n v="249"/>
    <m/>
    <n v="249"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8"/>
    <x v="10"/>
    <x v="1"/>
    <n v="46132.693668981483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9"/>
    <x v="10"/>
    <x v="1"/>
    <n v="46132.693668981483"/>
    <n v="224"/>
    <m/>
    <n v="224"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20"/>
    <x v="10"/>
    <x v="1"/>
    <n v="46132.693668981483"/>
    <n v="246"/>
    <m/>
    <n v="246"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21"/>
    <x v="10"/>
    <x v="1"/>
    <n v="46132.693668981483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22"/>
    <x v="10"/>
    <x v="1"/>
    <n v="46132.693668981483"/>
    <n v="34"/>
    <m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23"/>
    <x v="10"/>
    <x v="1"/>
    <n v="46132.693668981483"/>
    <n v="255"/>
    <m/>
    <n v="255"/>
    <n v="2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24"/>
    <x v="10"/>
    <x v="1"/>
    <n v="46132.693668981483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25"/>
    <x v="10"/>
    <x v="1"/>
    <n v="46132.693668981483"/>
    <n v="198"/>
    <m/>
    <n v="198"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26"/>
    <x v="10"/>
    <x v="1"/>
    <n v="46132.693668981483"/>
    <n v="162"/>
    <m/>
    <n v="162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27"/>
    <x v="10"/>
    <x v="1"/>
    <n v="46132.693668981483"/>
    <n v="76"/>
    <m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51"/>
    <x v="14"/>
    <x v="3"/>
    <n v="46132.693611111114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5"/>
    <x v="15"/>
    <x v="0"/>
    <n v="46132.693622685183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6"/>
    <x v="15"/>
    <x v="0"/>
    <n v="46132.693622685183"/>
    <n v="0"/>
    <m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7"/>
    <x v="15"/>
    <x v="0"/>
    <n v="46132.693622685183"/>
    <n v="0"/>
    <m/>
    <m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9"/>
    <x v="15"/>
    <x v="0"/>
    <n v="46132.693622685183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0"/>
    <x v="15"/>
    <x v="0"/>
    <n v="46132.693622685183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1"/>
    <x v="15"/>
    <x v="0"/>
    <n v="46132.693622685183"/>
    <n v="0"/>
    <m/>
    <m/>
    <n v="4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2"/>
    <x v="15"/>
    <x v="0"/>
    <n v="46132.693622685183"/>
    <n v="0"/>
    <m/>
    <m/>
    <n v="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3"/>
    <x v="16"/>
    <x v="7"/>
    <n v="46132.693622685183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0"/>
    <x v="16"/>
    <x v="7"/>
    <n v="46132.693622685183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"/>
    <x v="16"/>
    <x v="7"/>
    <n v="46132.69362268518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3"/>
    <x v="16"/>
    <x v="7"/>
    <n v="46132.693622685183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4"/>
    <x v="16"/>
    <x v="7"/>
    <n v="46132.693622685183"/>
    <n v="295"/>
    <n v="0"/>
    <n v="2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5"/>
    <x v="16"/>
    <x v="7"/>
    <n v="46132.693622685183"/>
    <n v="0"/>
    <m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0"/>
    <x v="20"/>
    <x v="6"/>
    <n v="46132.69363425926"/>
    <n v="168"/>
    <n v="0"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3"/>
    <x v="20"/>
    <x v="6"/>
    <n v="46132.69363425926"/>
    <n v="69"/>
    <n v="0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4"/>
    <x v="20"/>
    <x v="6"/>
    <n v="46132.69363425926"/>
    <n v="662"/>
    <n v="0"/>
    <n v="6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51"/>
    <x v="20"/>
    <x v="6"/>
    <n v="46132.69363425926"/>
    <n v="100"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52"/>
    <x v="20"/>
    <x v="6"/>
    <n v="46132.69363425926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67"/>
    <x v="20"/>
    <x v="6"/>
    <n v="46132.6936342592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68"/>
    <x v="20"/>
    <x v="6"/>
    <n v="46132.6936342592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69"/>
    <x v="20"/>
    <x v="6"/>
    <n v="46132.693634259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0"/>
    <x v="21"/>
    <x v="6"/>
    <n v="46132.693645833337"/>
    <n v="344"/>
    <n v="90"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3"/>
    <x v="21"/>
    <x v="6"/>
    <n v="46132.693645833337"/>
    <n v="79"/>
    <n v="0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4"/>
    <x v="21"/>
    <x v="6"/>
    <n v="46132.693645833337"/>
    <n v="1794"/>
    <n v="0"/>
    <n v="17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56"/>
    <x v="21"/>
    <x v="6"/>
    <n v="46132.693645833337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51"/>
    <x v="21"/>
    <x v="6"/>
    <n v="46132.693645833337"/>
    <n v="254"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52"/>
    <x v="21"/>
    <x v="6"/>
    <n v="46132.693645833337"/>
    <n v="90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67"/>
    <x v="21"/>
    <x v="6"/>
    <n v="46132.69364583333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68"/>
    <x v="21"/>
    <x v="6"/>
    <n v="46132.69364583333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82"/>
    <x v="18"/>
    <x v="3"/>
    <n v="46132.693657407406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4"/>
    <x v="18"/>
    <x v="3"/>
    <n v="46132.69365740740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28"/>
    <x v="10"/>
    <x v="1"/>
    <n v="46132.693668981483"/>
    <n v="33"/>
    <m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29"/>
    <x v="10"/>
    <x v="1"/>
    <n v="46132.693668981483"/>
    <n v="33"/>
    <m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30"/>
    <x v="10"/>
    <x v="1"/>
    <n v="46132.693668981483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31"/>
    <x v="10"/>
    <x v="1"/>
    <n v="46132.693668981483"/>
    <n v="73"/>
    <m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32"/>
    <x v="10"/>
    <x v="1"/>
    <n v="46132.693668981483"/>
    <n v="272"/>
    <m/>
    <n v="272"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33"/>
    <x v="10"/>
    <x v="1"/>
    <n v="46132.693668981483"/>
    <n v="126"/>
    <m/>
    <n v="126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34"/>
    <x v="10"/>
    <x v="1"/>
    <n v="46132.693668981483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37"/>
    <x v="10"/>
    <x v="1"/>
    <n v="46132.693668981483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5"/>
    <x v="18"/>
    <x v="3"/>
    <n v="46132.69365740740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98"/>
    <x v="18"/>
    <x v="3"/>
    <n v="46132.6936574074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6"/>
    <x v="18"/>
    <x v="3"/>
    <n v="46132.6936574074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13"/>
    <x v="18"/>
    <x v="3"/>
    <n v="46132.693657407406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0"/>
    <x v="18"/>
    <x v="3"/>
    <n v="46132.693657407406"/>
    <n v="314"/>
    <n v="0"/>
    <n v="3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3"/>
    <x v="18"/>
    <x v="3"/>
    <n v="46132.693657407406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3"/>
    <x v="19"/>
    <x v="0"/>
    <n v="46132.693657407406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4"/>
    <x v="19"/>
    <x v="0"/>
    <n v="46132.693657407406"/>
    <n v="1452"/>
    <n v="0"/>
    <n v="14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6"/>
    <x v="11"/>
    <x v="6"/>
    <n v="46132.693668981483"/>
    <n v="2438"/>
    <m/>
    <n v="2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7"/>
    <x v="11"/>
    <x v="6"/>
    <n v="46132.693668981483"/>
    <n v="3052"/>
    <m/>
    <n v="30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14"/>
    <x v="11"/>
    <x v="6"/>
    <n v="46132.69366898148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15"/>
    <x v="11"/>
    <x v="6"/>
    <n v="46132.69366898148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57"/>
    <x v="11"/>
    <x v="6"/>
    <n v="46132.693668981483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8"/>
    <x v="11"/>
    <x v="6"/>
    <n v="46132.693668981483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9"/>
    <x v="11"/>
    <x v="6"/>
    <n v="46132.693668981483"/>
    <n v="2181"/>
    <m/>
    <n v="2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0"/>
    <x v="11"/>
    <x v="6"/>
    <n v="46132.69366898148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"/>
    <x v="17"/>
    <x v="15"/>
    <x v="0"/>
    <n v="46132.693622685183"/>
    <n v="0"/>
    <m/>
    <m/>
    <n v="3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6"/>
    <x v="16"/>
    <x v="7"/>
    <n v="46132.693622685183"/>
    <n v="0"/>
    <m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7"/>
    <x v="16"/>
    <x v="7"/>
    <n v="46132.693622685183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57"/>
    <x v="16"/>
    <x v="7"/>
    <n v="46132.69362268518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8"/>
    <x v="16"/>
    <x v="7"/>
    <n v="46132.69362268518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9"/>
    <x v="16"/>
    <x v="7"/>
    <n v="46132.693622685183"/>
    <n v="0"/>
    <m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0"/>
    <x v="16"/>
    <x v="7"/>
    <n v="46132.69362268518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1"/>
    <x v="16"/>
    <x v="7"/>
    <n v="46132.69362268518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1"/>
    <x v="11"/>
    <x v="6"/>
    <n v="46132.693668981483"/>
    <n v="115"/>
    <m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2"/>
    <x v="11"/>
    <x v="6"/>
    <n v="46132.693668981483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7"/>
    <x v="11"/>
    <x v="6"/>
    <n v="46132.693668981483"/>
    <n v="3179"/>
    <m/>
    <n v="3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8"/>
    <x v="11"/>
    <x v="6"/>
    <n v="46132.69366898148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9"/>
    <x v="11"/>
    <x v="6"/>
    <n v="46132.693668981483"/>
    <n v="7524"/>
    <m/>
    <n v="75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20"/>
    <x v="11"/>
    <x v="6"/>
    <n v="46132.693668981483"/>
    <n v="3455"/>
    <m/>
    <n v="34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22"/>
    <x v="11"/>
    <x v="6"/>
    <n v="46132.69366898148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23"/>
    <x v="11"/>
    <x v="6"/>
    <n v="46132.693668981483"/>
    <n v="3849"/>
    <m/>
    <n v="38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24"/>
    <x v="11"/>
    <x v="6"/>
    <n v="46132.693668981483"/>
    <n v="243"/>
    <m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25"/>
    <x v="11"/>
    <x v="6"/>
    <n v="46132.693668981483"/>
    <n v="2377"/>
    <m/>
    <n v="2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26"/>
    <x v="11"/>
    <x v="6"/>
    <n v="46132.693668981483"/>
    <n v="2372"/>
    <m/>
    <n v="23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27"/>
    <x v="11"/>
    <x v="6"/>
    <n v="46132.69366898148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28"/>
    <x v="11"/>
    <x v="6"/>
    <n v="46132.693668981483"/>
    <n v="81"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29"/>
    <x v="11"/>
    <x v="6"/>
    <n v="46132.693668981483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31"/>
    <x v="11"/>
    <x v="6"/>
    <n v="46132.69366898148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32"/>
    <x v="11"/>
    <x v="6"/>
    <n v="46132.693668981483"/>
    <n v="2769"/>
    <m/>
    <n v="27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33"/>
    <x v="11"/>
    <x v="6"/>
    <n v="46132.693668981483"/>
    <n v="2425"/>
    <m/>
    <n v="24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34"/>
    <x v="11"/>
    <x v="6"/>
    <n v="46132.693668981483"/>
    <n v="108"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35"/>
    <x v="11"/>
    <x v="6"/>
    <n v="46132.693668981483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36"/>
    <x v="11"/>
    <x v="6"/>
    <n v="46132.693668981483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37"/>
    <x v="11"/>
    <x v="6"/>
    <n v="46132.693668981483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38"/>
    <x v="11"/>
    <x v="6"/>
    <n v="46132.693668981483"/>
    <n v="661"/>
    <m/>
    <n v="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16"/>
    <x v="11"/>
    <x v="6"/>
    <n v="46132.693668981483"/>
    <n v="189"/>
    <m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39"/>
    <x v="11"/>
    <x v="6"/>
    <n v="46132.693668981483"/>
    <n v="399"/>
    <m/>
    <n v="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40"/>
    <x v="11"/>
    <x v="6"/>
    <n v="46132.69366898148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41"/>
    <x v="11"/>
    <x v="6"/>
    <n v="46132.693668981483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45"/>
    <x v="11"/>
    <x v="6"/>
    <n v="46132.693668981483"/>
    <n v="2675"/>
    <m/>
    <n v="26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46"/>
    <x v="11"/>
    <x v="6"/>
    <n v="46132.693668981483"/>
    <n v="2679"/>
    <m/>
    <n v="26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47"/>
    <x v="11"/>
    <x v="6"/>
    <n v="46132.693668981483"/>
    <n v="3375"/>
    <m/>
    <n v="3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51"/>
    <x v="11"/>
    <x v="6"/>
    <n v="46132.693668981483"/>
    <n v="184"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55"/>
    <x v="11"/>
    <x v="6"/>
    <n v="46132.69366898148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67"/>
    <x v="11"/>
    <x v="6"/>
    <n v="46132.69366898148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56"/>
    <x v="19"/>
    <x v="0"/>
    <n v="46132.693657407406"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5"/>
    <x v="19"/>
    <x v="0"/>
    <n v="46132.693657407406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6"/>
    <x v="19"/>
    <x v="0"/>
    <n v="46132.693657407406"/>
    <n v="0"/>
    <m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7"/>
    <x v="19"/>
    <x v="0"/>
    <n v="46132.693657407406"/>
    <n v="0"/>
    <m/>
    <m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9"/>
    <x v="19"/>
    <x v="0"/>
    <n v="46132.69365740740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0"/>
    <x v="19"/>
    <x v="0"/>
    <n v="46132.69365740740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0"/>
    <x v="10"/>
    <x v="1"/>
    <n v="46132.693668981483"/>
    <n v="109"/>
    <n v="0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3"/>
    <x v="10"/>
    <x v="1"/>
    <n v="46132.693668981483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68"/>
    <x v="11"/>
    <x v="6"/>
    <n v="46132.69366898148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69"/>
    <x v="11"/>
    <x v="6"/>
    <n v="46132.69366898148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70"/>
    <x v="11"/>
    <x v="6"/>
    <n v="46132.693668981483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71"/>
    <x v="11"/>
    <x v="6"/>
    <n v="46132.69366898148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72"/>
    <x v="11"/>
    <x v="6"/>
    <n v="46132.693668981483"/>
    <n v="128"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74"/>
    <x v="11"/>
    <x v="6"/>
    <n v="46132.693668981483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75"/>
    <x v="11"/>
    <x v="6"/>
    <n v="46132.693668981483"/>
    <n v="383"/>
    <m/>
    <n v="3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76"/>
    <x v="11"/>
    <x v="6"/>
    <n v="46132.693668981483"/>
    <n v="184"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2"/>
    <x v="16"/>
    <x v="7"/>
    <n v="46132.69362268518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17"/>
    <x v="16"/>
    <x v="7"/>
    <n v="46132.693622685183"/>
    <n v="0"/>
    <m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70"/>
    <x v="20"/>
    <x v="6"/>
    <n v="46132.69363425926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74"/>
    <x v="20"/>
    <x v="6"/>
    <n v="46132.69363425926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75"/>
    <x v="20"/>
    <x v="6"/>
    <n v="46132.69363425926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78"/>
    <x v="20"/>
    <x v="6"/>
    <n v="46132.69363425926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79"/>
    <x v="20"/>
    <x v="6"/>
    <n v="46132.69363425926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88"/>
    <x v="20"/>
    <x v="6"/>
    <n v="46132.693634259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77"/>
    <x v="11"/>
    <x v="6"/>
    <n v="46132.693668981483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78"/>
    <x v="11"/>
    <x v="6"/>
    <n v="46132.693668981483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79"/>
    <x v="11"/>
    <x v="6"/>
    <n v="46132.693668981483"/>
    <n v="211"/>
    <m/>
    <n v="2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88"/>
    <x v="11"/>
    <x v="6"/>
    <n v="46132.69366898148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80"/>
    <x v="11"/>
    <x v="6"/>
    <n v="46132.693668981483"/>
    <n v="960"/>
    <m/>
    <n v="9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81"/>
    <x v="11"/>
    <x v="6"/>
    <n v="46132.693668981483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13"/>
    <x v="12"/>
    <x v="1"/>
    <n v="46132.693680555552"/>
    <n v="67"/>
    <n v="0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0"/>
    <x v="12"/>
    <x v="1"/>
    <n v="46132.693680555552"/>
    <n v="318"/>
    <n v="0"/>
    <n v="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80"/>
    <x v="20"/>
    <x v="6"/>
    <n v="46132.69363425926"/>
    <n v="444"/>
    <m/>
    <n v="4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0"/>
    <x v="81"/>
    <x v="20"/>
    <x v="6"/>
    <n v="46132.6936342592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69"/>
    <x v="21"/>
    <x v="6"/>
    <n v="46132.6936458333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70"/>
    <x v="21"/>
    <x v="6"/>
    <n v="46132.693645833337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72"/>
    <x v="21"/>
    <x v="6"/>
    <n v="46132.693645833337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74"/>
    <x v="21"/>
    <x v="6"/>
    <n v="46132.693645833337"/>
    <n v="291"/>
    <m/>
    <n v="2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75"/>
    <x v="21"/>
    <x v="6"/>
    <n v="46132.693645833337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76"/>
    <x v="21"/>
    <x v="6"/>
    <n v="46132.693645833337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11"/>
    <x v="22"/>
    <x v="0"/>
    <n v="46132.693692129629"/>
    <n v="0"/>
    <m/>
    <m/>
    <n v="4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12"/>
    <x v="22"/>
    <x v="0"/>
    <n v="46132.693692129629"/>
    <n v="0"/>
    <m/>
    <m/>
    <n v="4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17"/>
    <x v="22"/>
    <x v="0"/>
    <n v="46132.693692129629"/>
    <n v="0"/>
    <m/>
    <m/>
    <n v="3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19"/>
    <x v="22"/>
    <x v="0"/>
    <n v="46132.693692129629"/>
    <n v="0"/>
    <m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22"/>
    <x v="22"/>
    <x v="0"/>
    <n v="46132.693692129629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23"/>
    <x v="22"/>
    <x v="0"/>
    <n v="46132.693692129629"/>
    <n v="0"/>
    <m/>
    <m/>
    <n v="4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24"/>
    <x v="22"/>
    <x v="0"/>
    <n v="46132.693692129629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25"/>
    <x v="22"/>
    <x v="0"/>
    <n v="46132.69369212962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77"/>
    <x v="21"/>
    <x v="6"/>
    <n v="46132.693645833337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79"/>
    <x v="21"/>
    <x v="6"/>
    <n v="46132.693645833337"/>
    <n v="254"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80"/>
    <x v="21"/>
    <x v="6"/>
    <n v="46132.693645833337"/>
    <n v="970"/>
    <m/>
    <n v="9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1"/>
    <x v="81"/>
    <x v="21"/>
    <x v="6"/>
    <n v="46132.693645833337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4"/>
    <x v="18"/>
    <x v="3"/>
    <n v="46132.693657407406"/>
    <n v="795"/>
    <n v="0"/>
    <n v="7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65"/>
    <x v="18"/>
    <x v="3"/>
    <n v="46132.69365740740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51"/>
    <x v="18"/>
    <x v="3"/>
    <n v="46132.693657407406"/>
    <n v="133"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52"/>
    <x v="18"/>
    <x v="3"/>
    <n v="46132.693657407406"/>
    <n v="181"/>
    <m/>
    <n v="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27"/>
    <x v="22"/>
    <x v="0"/>
    <n v="46132.693692129629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28"/>
    <x v="22"/>
    <x v="0"/>
    <n v="46132.693692129629"/>
    <n v="0"/>
    <m/>
    <m/>
    <n v="4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30"/>
    <x v="22"/>
    <x v="0"/>
    <n v="46132.693692129629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32"/>
    <x v="22"/>
    <x v="0"/>
    <n v="46132.693692129629"/>
    <n v="0"/>
    <m/>
    <m/>
    <n v="2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33"/>
    <x v="22"/>
    <x v="0"/>
    <n v="46132.693692129629"/>
    <n v="0"/>
    <m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34"/>
    <x v="22"/>
    <x v="0"/>
    <n v="46132.693692129629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37"/>
    <x v="22"/>
    <x v="0"/>
    <n v="46132.69369212962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38"/>
    <x v="22"/>
    <x v="0"/>
    <n v="46132.693692129629"/>
    <n v="0"/>
    <m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39"/>
    <x v="22"/>
    <x v="0"/>
    <n v="46132.693692129629"/>
    <n v="0"/>
    <m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40"/>
    <x v="22"/>
    <x v="0"/>
    <n v="46132.6936921296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60"/>
    <x v="22"/>
    <x v="0"/>
    <n v="46132.6936921296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46"/>
    <x v="22"/>
    <x v="0"/>
    <n v="46132.693692129629"/>
    <n v="0"/>
    <m/>
    <m/>
    <n v="2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47"/>
    <x v="22"/>
    <x v="0"/>
    <n v="46132.693692129629"/>
    <n v="0"/>
    <m/>
    <m/>
    <n v="3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110"/>
    <x v="22"/>
    <x v="0"/>
    <n v="46132.693692129629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111"/>
    <x v="22"/>
    <x v="0"/>
    <n v="46132.693692129629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65"/>
    <x v="22"/>
    <x v="0"/>
    <n v="46132.6936921296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53"/>
    <x v="18"/>
    <x v="3"/>
    <n v="46132.69365740740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66"/>
    <x v="18"/>
    <x v="3"/>
    <n v="46132.69365740740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67"/>
    <x v="18"/>
    <x v="3"/>
    <n v="46132.69365740740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68"/>
    <x v="18"/>
    <x v="3"/>
    <n v="46132.69365740740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69"/>
    <x v="18"/>
    <x v="3"/>
    <n v="46132.69365740740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70"/>
    <x v="18"/>
    <x v="3"/>
    <n v="46132.69365740740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1"/>
    <x v="19"/>
    <x v="0"/>
    <n v="46132.693657407406"/>
    <n v="0"/>
    <m/>
    <m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9"/>
    <x v="12"/>
    <x v="19"/>
    <x v="0"/>
    <n v="46132.693657407406"/>
    <n v="0"/>
    <m/>
    <m/>
    <n v="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93"/>
    <x v="11"/>
    <x v="6"/>
    <n v="46132.693668981483"/>
    <n v="5194"/>
    <n v="0"/>
    <n v="5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94"/>
    <x v="11"/>
    <x v="6"/>
    <n v="46132.693668981483"/>
    <n v="108"/>
    <n v="0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00"/>
    <x v="11"/>
    <x v="6"/>
    <n v="46132.693668981483"/>
    <n v="1473"/>
    <n v="0"/>
    <n v="14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107"/>
    <x v="11"/>
    <x v="6"/>
    <n v="46132.693668981483"/>
    <n v="8729"/>
    <n v="0"/>
    <n v="87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0"/>
    <x v="11"/>
    <x v="6"/>
    <n v="46132.693668981483"/>
    <n v="184"/>
    <n v="0"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2"/>
    <x v="11"/>
    <x v="6"/>
    <n v="46132.693668981483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1"/>
    <x v="12"/>
    <x v="1"/>
    <n v="46132.69368055555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2"/>
    <x v="12"/>
    <x v="1"/>
    <n v="46132.69368055555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51"/>
    <x v="22"/>
    <x v="0"/>
    <n v="46132.693692129629"/>
    <n v="0"/>
    <m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55"/>
    <x v="22"/>
    <x v="0"/>
    <n v="46132.69369212962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67"/>
    <x v="22"/>
    <x v="0"/>
    <n v="46132.69369212962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68"/>
    <x v="22"/>
    <x v="0"/>
    <n v="46132.69369212962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69"/>
    <x v="22"/>
    <x v="0"/>
    <n v="46132.69369212962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70"/>
    <x v="22"/>
    <x v="0"/>
    <n v="46132.693692129629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74"/>
    <x v="22"/>
    <x v="0"/>
    <n v="46132.693692129629"/>
    <n v="219"/>
    <m/>
    <n v="2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75"/>
    <x v="22"/>
    <x v="0"/>
    <n v="46132.693692129629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76"/>
    <x v="22"/>
    <x v="0"/>
    <n v="46132.693692129629"/>
    <n v="140"/>
    <m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77"/>
    <x v="22"/>
    <x v="0"/>
    <n v="46132.69369212962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86"/>
    <x v="22"/>
    <x v="0"/>
    <n v="46132.69369212962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79"/>
    <x v="22"/>
    <x v="0"/>
    <n v="46132.693692129629"/>
    <n v="328"/>
    <m/>
    <n v="3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80"/>
    <x v="22"/>
    <x v="0"/>
    <n v="46132.693692129629"/>
    <n v="0"/>
    <m/>
    <m/>
    <n v="4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81"/>
    <x v="22"/>
    <x v="0"/>
    <n v="46132.69369212962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0"/>
    <x v="23"/>
    <x v="0"/>
    <n v="46132.69369212962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"/>
    <x v="23"/>
    <x v="0"/>
    <n v="46132.69369212962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3"/>
    <x v="23"/>
    <x v="0"/>
    <n v="46132.693692129629"/>
    <n v="0"/>
    <m/>
    <m/>
    <n v="2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4"/>
    <x v="23"/>
    <x v="0"/>
    <n v="46132.69369212962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5"/>
    <x v="23"/>
    <x v="0"/>
    <n v="46132.69369212962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7"/>
    <x v="23"/>
    <x v="0"/>
    <n v="46132.693692129629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8"/>
    <x v="23"/>
    <x v="0"/>
    <n v="46132.693692129629"/>
    <n v="0"/>
    <m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9"/>
    <x v="23"/>
    <x v="0"/>
    <n v="46132.6936921296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30"/>
    <x v="23"/>
    <x v="0"/>
    <n v="46132.69369212962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32"/>
    <x v="23"/>
    <x v="0"/>
    <n v="46132.693692129629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33"/>
    <x v="23"/>
    <x v="0"/>
    <n v="46132.69369212962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34"/>
    <x v="23"/>
    <x v="0"/>
    <n v="46132.6936921296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58"/>
    <x v="23"/>
    <x v="0"/>
    <n v="46132.6936921296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38"/>
    <x v="23"/>
    <x v="0"/>
    <n v="46132.69369212962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39"/>
    <x v="23"/>
    <x v="0"/>
    <n v="46132.69369212962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45"/>
    <x v="23"/>
    <x v="0"/>
    <n v="46132.693692129629"/>
    <n v="0"/>
    <m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46"/>
    <x v="23"/>
    <x v="0"/>
    <n v="46132.693692129629"/>
    <n v="0"/>
    <m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47"/>
    <x v="23"/>
    <x v="0"/>
    <n v="46132.693692129629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51"/>
    <x v="23"/>
    <x v="0"/>
    <n v="46132.69369212962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52"/>
    <x v="23"/>
    <x v="0"/>
    <n v="46132.69369212962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55"/>
    <x v="23"/>
    <x v="0"/>
    <n v="46132.6936921296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67"/>
    <x v="23"/>
    <x v="0"/>
    <n v="46132.6936921296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69"/>
    <x v="23"/>
    <x v="0"/>
    <n v="46132.6936921296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70"/>
    <x v="23"/>
    <x v="0"/>
    <n v="46132.69369212962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72"/>
    <x v="23"/>
    <x v="0"/>
    <n v="46132.69369212962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74"/>
    <x v="23"/>
    <x v="0"/>
    <n v="46132.69369212962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75"/>
    <x v="23"/>
    <x v="0"/>
    <n v="46132.69369212962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77"/>
    <x v="23"/>
    <x v="0"/>
    <n v="46132.69369212962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78"/>
    <x v="23"/>
    <x v="0"/>
    <n v="46132.69369212962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79"/>
    <x v="23"/>
    <x v="0"/>
    <n v="46132.693692129629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80"/>
    <x v="23"/>
    <x v="0"/>
    <n v="46132.693692129629"/>
    <n v="216"/>
    <m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81"/>
    <x v="23"/>
    <x v="0"/>
    <n v="46132.69369212962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0"/>
    <x v="24"/>
    <x v="0"/>
    <n v="46132.693703703706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3"/>
    <x v="24"/>
    <x v="0"/>
    <n v="46132.693703703706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33"/>
    <x v="24"/>
    <x v="0"/>
    <n v="46132.69370370370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34"/>
    <x v="24"/>
    <x v="0"/>
    <n v="46132.69370370370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38"/>
    <x v="24"/>
    <x v="0"/>
    <n v="46132.69370370370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39"/>
    <x v="24"/>
    <x v="0"/>
    <n v="46132.69370370370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59"/>
    <x v="24"/>
    <x v="0"/>
    <n v="46132.69370370370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91"/>
    <x v="24"/>
    <x v="0"/>
    <n v="46132.69370370370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45"/>
    <x v="24"/>
    <x v="0"/>
    <n v="46132.693703703706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46"/>
    <x v="24"/>
    <x v="0"/>
    <n v="46132.693703703706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3"/>
    <x v="12"/>
    <x v="1"/>
    <n v="46132.693680555552"/>
    <n v="136"/>
    <n v="0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4"/>
    <x v="12"/>
    <x v="1"/>
    <n v="46132.693680555552"/>
    <n v="1264"/>
    <n v="0"/>
    <n v="12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5"/>
    <x v="12"/>
    <x v="1"/>
    <n v="46132.693680555552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6"/>
    <x v="12"/>
    <x v="1"/>
    <n v="46132.693680555552"/>
    <n v="0"/>
    <m/>
    <m/>
    <n v="5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7"/>
    <x v="12"/>
    <x v="1"/>
    <n v="46132.693680555552"/>
    <n v="0"/>
    <m/>
    <m/>
    <n v="7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57"/>
    <x v="12"/>
    <x v="1"/>
    <n v="46132.69368055555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4"/>
    <x v="13"/>
    <x v="6"/>
    <n v="46132.693680555552"/>
    <n v="647"/>
    <n v="0"/>
    <n v="6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56"/>
    <x v="13"/>
    <x v="6"/>
    <n v="46132.69368055555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51"/>
    <x v="13"/>
    <x v="6"/>
    <n v="46132.693680555552"/>
    <n v="97"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52"/>
    <x v="13"/>
    <x v="6"/>
    <n v="46132.693680555552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67"/>
    <x v="13"/>
    <x v="6"/>
    <n v="46132.6936805555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68"/>
    <x v="13"/>
    <x v="6"/>
    <n v="46132.69368055555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69"/>
    <x v="13"/>
    <x v="6"/>
    <n v="46132.6936805555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70"/>
    <x v="13"/>
    <x v="6"/>
    <n v="46132.69368055555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82"/>
    <x v="22"/>
    <x v="0"/>
    <n v="46132.69369212962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15"/>
    <x v="22"/>
    <x v="0"/>
    <n v="46132.6936921296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47"/>
    <x v="24"/>
    <x v="0"/>
    <n v="46132.693703703706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51"/>
    <x v="24"/>
    <x v="0"/>
    <n v="46132.69370370370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52"/>
    <x v="24"/>
    <x v="0"/>
    <n v="46132.6937037037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69"/>
    <x v="24"/>
    <x v="0"/>
    <n v="46132.6937037037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70"/>
    <x v="24"/>
    <x v="0"/>
    <n v="46132.69370370370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72"/>
    <x v="24"/>
    <x v="0"/>
    <n v="46132.69370370370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74"/>
    <x v="24"/>
    <x v="0"/>
    <n v="46132.69370370370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75"/>
    <x v="24"/>
    <x v="0"/>
    <n v="46132.693703703706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76"/>
    <x v="24"/>
    <x v="0"/>
    <n v="46132.6937037037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77"/>
    <x v="24"/>
    <x v="0"/>
    <n v="46132.69370370370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78"/>
    <x v="24"/>
    <x v="0"/>
    <n v="46132.69370370370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79"/>
    <x v="24"/>
    <x v="0"/>
    <n v="46132.69370370370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80"/>
    <x v="24"/>
    <x v="0"/>
    <n v="46132.693703703706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81"/>
    <x v="24"/>
    <x v="0"/>
    <n v="46132.69370370370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0"/>
    <x v="25"/>
    <x v="0"/>
    <n v="46132.693715277775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2"/>
    <x v="25"/>
    <x v="0"/>
    <n v="46132.69371527777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27"/>
    <x v="25"/>
    <x v="0"/>
    <n v="46132.69371527777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28"/>
    <x v="25"/>
    <x v="0"/>
    <n v="46132.693715277775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32"/>
    <x v="25"/>
    <x v="0"/>
    <n v="46132.693715277775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33"/>
    <x v="25"/>
    <x v="0"/>
    <n v="46132.69371527777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58"/>
    <x v="25"/>
    <x v="0"/>
    <n v="46132.69371527777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38"/>
    <x v="25"/>
    <x v="0"/>
    <n v="46132.69371527777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39"/>
    <x v="25"/>
    <x v="0"/>
    <n v="46132.69371527777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45"/>
    <x v="25"/>
    <x v="0"/>
    <n v="46132.693715277775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46"/>
    <x v="25"/>
    <x v="0"/>
    <n v="46132.693715277775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47"/>
    <x v="25"/>
    <x v="0"/>
    <n v="46132.693715277775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51"/>
    <x v="25"/>
    <x v="0"/>
    <n v="46132.693715277775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52"/>
    <x v="25"/>
    <x v="0"/>
    <n v="46132.69371527777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55"/>
    <x v="25"/>
    <x v="0"/>
    <n v="46132.69371527777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67"/>
    <x v="25"/>
    <x v="0"/>
    <n v="46132.69371527777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68"/>
    <x v="25"/>
    <x v="0"/>
    <n v="46132.69371527777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69"/>
    <x v="25"/>
    <x v="0"/>
    <n v="46132.69371527777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4"/>
    <x v="10"/>
    <x v="1"/>
    <n v="46132.693668981483"/>
    <n v="1023"/>
    <n v="0"/>
    <n v="10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5"/>
    <x v="10"/>
    <x v="1"/>
    <n v="46132.693668981483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6"/>
    <x v="10"/>
    <x v="1"/>
    <n v="46132.693668981483"/>
    <n v="135"/>
    <m/>
    <n v="135"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7"/>
    <x v="10"/>
    <x v="1"/>
    <n v="46132.693668981483"/>
    <n v="297"/>
    <m/>
    <n v="297"/>
    <n v="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14"/>
    <x v="10"/>
    <x v="1"/>
    <n v="46132.693668981483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15"/>
    <x v="10"/>
    <x v="1"/>
    <n v="46132.693668981483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3"/>
    <x v="11"/>
    <x v="6"/>
    <n v="46132.693668981483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4"/>
    <x v="11"/>
    <x v="6"/>
    <n v="46132.693668981483"/>
    <n v="2168"/>
    <n v="0"/>
    <n v="2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70"/>
    <x v="25"/>
    <x v="0"/>
    <n v="46132.69371527777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74"/>
    <x v="25"/>
    <x v="0"/>
    <n v="46132.693715277775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75"/>
    <x v="25"/>
    <x v="0"/>
    <n v="46132.693715277775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78"/>
    <x v="25"/>
    <x v="0"/>
    <n v="46132.693715277775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79"/>
    <x v="25"/>
    <x v="0"/>
    <n v="46132.69371527777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80"/>
    <x v="25"/>
    <x v="0"/>
    <n v="46132.693715277775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89"/>
    <x v="26"/>
    <x v="1"/>
    <n v="46132.693715277775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90"/>
    <x v="26"/>
    <x v="1"/>
    <n v="46132.693715277775"/>
    <n v="540"/>
    <n v="0"/>
    <n v="5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75"/>
    <x v="7"/>
    <x v="3"/>
    <n v="46132.693576388891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76"/>
    <x v="7"/>
    <x v="3"/>
    <n v="46132.693576388891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77"/>
    <x v="7"/>
    <x v="3"/>
    <n v="46132.693576388891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79"/>
    <x v="7"/>
    <x v="3"/>
    <n v="46132.693576388891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80"/>
    <x v="7"/>
    <x v="3"/>
    <n v="46132.693576388891"/>
    <n v="463"/>
    <m/>
    <n v="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81"/>
    <x v="7"/>
    <x v="3"/>
    <n v="46132.69357638889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29"/>
    <x v="8"/>
    <x v="4"/>
    <n v="46132.6935879629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30"/>
    <x v="8"/>
    <x v="4"/>
    <n v="46132.6935879629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86"/>
    <x v="9"/>
    <x v="5"/>
    <n v="46132.69359953703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87"/>
    <x v="9"/>
    <x v="5"/>
    <n v="46132.6935995370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79"/>
    <x v="9"/>
    <x v="5"/>
    <n v="46132.693599537037"/>
    <n v="254"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88"/>
    <x v="9"/>
    <x v="5"/>
    <n v="46132.693599537037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80"/>
    <x v="9"/>
    <x v="5"/>
    <n v="46132.693599537037"/>
    <n v="627"/>
    <m/>
    <n v="627"/>
    <n v="6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81"/>
    <x v="9"/>
    <x v="5"/>
    <n v="46132.693599537037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80"/>
    <x v="17"/>
    <x v="3"/>
    <n v="46132.693611111114"/>
    <n v="299"/>
    <m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7"/>
    <x v="81"/>
    <x v="17"/>
    <x v="3"/>
    <n v="46132.6936111111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75"/>
    <x v="16"/>
    <x v="7"/>
    <n v="46132.69362268518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76"/>
    <x v="16"/>
    <x v="7"/>
    <n v="46132.69362268518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86"/>
    <x v="16"/>
    <x v="7"/>
    <n v="46132.69362268518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79"/>
    <x v="16"/>
    <x v="7"/>
    <n v="46132.69362268518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80"/>
    <x v="16"/>
    <x v="7"/>
    <n v="46132.693622685183"/>
    <n v="234"/>
    <m/>
    <n v="2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6"/>
    <x v="81"/>
    <x v="16"/>
    <x v="7"/>
    <n v="46132.69362268518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71"/>
    <x v="18"/>
    <x v="3"/>
    <n v="46132.69365740740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8"/>
    <x v="72"/>
    <x v="18"/>
    <x v="3"/>
    <n v="46132.6936574074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38"/>
    <x v="10"/>
    <x v="1"/>
    <n v="46132.693668981483"/>
    <n v="91"/>
    <m/>
    <n v="91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39"/>
    <x v="10"/>
    <x v="1"/>
    <n v="46132.693668981483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40"/>
    <x v="10"/>
    <x v="1"/>
    <n v="46132.693668981483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41"/>
    <x v="10"/>
    <x v="1"/>
    <n v="46132.693668981483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43"/>
    <x v="10"/>
    <x v="1"/>
    <n v="46132.693668981483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44"/>
    <x v="10"/>
    <x v="1"/>
    <n v="46132.693668981483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45"/>
    <x v="10"/>
    <x v="1"/>
    <n v="46132.693668981483"/>
    <n v="193"/>
    <m/>
    <n v="193"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46"/>
    <x v="10"/>
    <x v="1"/>
    <n v="46132.693668981483"/>
    <n v="193"/>
    <m/>
    <n v="193"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47"/>
    <x v="10"/>
    <x v="1"/>
    <n v="46132.693668981483"/>
    <n v="290"/>
    <m/>
    <n v="290"/>
    <n v="2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62"/>
    <x v="10"/>
    <x v="1"/>
    <n v="46132.693668981483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48"/>
    <x v="10"/>
    <x v="1"/>
    <n v="46132.693668981483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63"/>
    <x v="10"/>
    <x v="1"/>
    <n v="46132.69366898148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64"/>
    <x v="10"/>
    <x v="1"/>
    <n v="46132.69366898148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51"/>
    <x v="10"/>
    <x v="1"/>
    <n v="46132.693668981483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102"/>
    <x v="10"/>
    <x v="1"/>
    <n v="46132.69366898148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52"/>
    <x v="10"/>
    <x v="1"/>
    <n v="46132.693668981483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53"/>
    <x v="10"/>
    <x v="1"/>
    <n v="46132.69366898148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66"/>
    <x v="10"/>
    <x v="1"/>
    <n v="46132.69366898148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67"/>
    <x v="10"/>
    <x v="1"/>
    <n v="46132.69366898148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68"/>
    <x v="10"/>
    <x v="1"/>
    <n v="46132.69366898148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70"/>
    <x v="10"/>
    <x v="1"/>
    <n v="46132.693668981483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74"/>
    <x v="10"/>
    <x v="1"/>
    <n v="46132.693668981483"/>
    <n v="153"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75"/>
    <x v="10"/>
    <x v="1"/>
    <n v="46132.693668981483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76"/>
    <x v="10"/>
    <x v="1"/>
    <n v="46132.693668981483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77"/>
    <x v="10"/>
    <x v="1"/>
    <n v="46132.693668981483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78"/>
    <x v="10"/>
    <x v="1"/>
    <n v="46132.693668981483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79"/>
    <x v="10"/>
    <x v="1"/>
    <n v="46132.693668981483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88"/>
    <x v="10"/>
    <x v="1"/>
    <n v="46132.69366898148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80"/>
    <x v="10"/>
    <x v="1"/>
    <n v="46132.693668981483"/>
    <n v="398"/>
    <m/>
    <n v="398"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"/>
    <x v="81"/>
    <x v="10"/>
    <x v="1"/>
    <n v="46132.693668981483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56"/>
    <x v="11"/>
    <x v="6"/>
    <n v="46132.693668981483"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"/>
    <x v="5"/>
    <x v="11"/>
    <x v="6"/>
    <n v="46132.693668981483"/>
    <n v="258"/>
    <m/>
    <n v="2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9"/>
    <x v="26"/>
    <x v="1"/>
    <n v="46132.693715277775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0"/>
    <x v="26"/>
    <x v="1"/>
    <n v="46132.69371527777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1"/>
    <x v="26"/>
    <x v="1"/>
    <n v="46132.693715277775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7"/>
    <x v="26"/>
    <x v="1"/>
    <n v="46132.693715277775"/>
    <n v="73"/>
    <m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8"/>
    <x v="26"/>
    <x v="1"/>
    <n v="46132.693715277775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21"/>
    <x v="26"/>
    <x v="1"/>
    <n v="46132.693715277775"/>
    <n v="77"/>
    <m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22"/>
    <x v="26"/>
    <x v="1"/>
    <n v="46132.693715277775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23"/>
    <x v="26"/>
    <x v="1"/>
    <n v="46132.693715277775"/>
    <n v="64"/>
    <m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2"/>
    <x v="22"/>
    <x v="0"/>
    <n v="46132.69369212962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3"/>
    <x v="22"/>
    <x v="0"/>
    <n v="46132.693692129629"/>
    <n v="123"/>
    <n v="0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4"/>
    <x v="22"/>
    <x v="0"/>
    <n v="46132.693692129629"/>
    <n v="781"/>
    <n v="0"/>
    <n v="7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56"/>
    <x v="22"/>
    <x v="0"/>
    <n v="46132.693692129629"/>
    <n v="126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5"/>
    <x v="22"/>
    <x v="0"/>
    <n v="46132.693692129629"/>
    <n v="0"/>
    <m/>
    <m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6"/>
    <x v="22"/>
    <x v="0"/>
    <n v="46132.693692129629"/>
    <n v="0"/>
    <m/>
    <m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3"/>
    <x v="23"/>
    <x v="0"/>
    <n v="46132.693692129629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4"/>
    <x v="23"/>
    <x v="0"/>
    <n v="46132.693692129629"/>
    <n v="303"/>
    <n v="0"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24"/>
    <x v="26"/>
    <x v="1"/>
    <n v="46132.693715277775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25"/>
    <x v="26"/>
    <x v="1"/>
    <n v="46132.693715277775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99"/>
    <x v="26"/>
    <x v="1"/>
    <n v="46132.693715277775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26"/>
    <x v="26"/>
    <x v="1"/>
    <n v="46132.693715277775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27"/>
    <x v="26"/>
    <x v="1"/>
    <n v="46132.693715277775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32"/>
    <x v="26"/>
    <x v="1"/>
    <n v="46132.693715277775"/>
    <n v="78"/>
    <m/>
    <n v="78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33"/>
    <x v="26"/>
    <x v="1"/>
    <n v="46132.693715277775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34"/>
    <x v="26"/>
    <x v="1"/>
    <n v="46132.693715277775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38"/>
    <x v="26"/>
    <x v="1"/>
    <n v="46132.693715277775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03"/>
    <x v="26"/>
    <x v="1"/>
    <n v="46132.693715277775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16"/>
    <x v="26"/>
    <x v="1"/>
    <n v="46132.693715277775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17"/>
    <x v="26"/>
    <x v="1"/>
    <n v="46132.69371527777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59"/>
    <x v="26"/>
    <x v="1"/>
    <n v="46132.693715277775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45"/>
    <x v="26"/>
    <x v="1"/>
    <n v="46132.69371527777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46"/>
    <x v="26"/>
    <x v="1"/>
    <n v="46132.693715277775"/>
    <n v="58"/>
    <m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47"/>
    <x v="26"/>
    <x v="1"/>
    <n v="46132.693715277775"/>
    <n v="89"/>
    <m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48"/>
    <x v="26"/>
    <x v="1"/>
    <n v="46132.693715277775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64"/>
    <x v="26"/>
    <x v="1"/>
    <n v="46132.69371527777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51"/>
    <x v="26"/>
    <x v="1"/>
    <n v="46132.693715277775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66"/>
    <x v="26"/>
    <x v="1"/>
    <n v="46132.69371527777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72"/>
    <x v="26"/>
    <x v="1"/>
    <n v="46132.693715277775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74"/>
    <x v="26"/>
    <x v="1"/>
    <n v="46132.693715277775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75"/>
    <x v="26"/>
    <x v="1"/>
    <n v="46132.693715277775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76"/>
    <x v="26"/>
    <x v="1"/>
    <n v="46132.69371527777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77"/>
    <x v="26"/>
    <x v="1"/>
    <n v="46132.69371527777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78"/>
    <x v="26"/>
    <x v="1"/>
    <n v="46132.693715277775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79"/>
    <x v="26"/>
    <x v="1"/>
    <n v="46132.693715277775"/>
    <n v="258"/>
    <m/>
    <n v="2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88"/>
    <x v="26"/>
    <x v="1"/>
    <n v="46132.693715277775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80"/>
    <x v="26"/>
    <x v="1"/>
    <n v="46132.693715277775"/>
    <n v="97"/>
    <m/>
    <n v="97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81"/>
    <x v="26"/>
    <x v="1"/>
    <n v="46132.693715277775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4"/>
    <x v="27"/>
    <x v="1"/>
    <n v="46132.693726851852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56"/>
    <x v="27"/>
    <x v="1"/>
    <n v="46132.69372685185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5"/>
    <x v="23"/>
    <x v="0"/>
    <n v="46132.693692129629"/>
    <n v="0"/>
    <m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6"/>
    <x v="23"/>
    <x v="0"/>
    <n v="46132.693692129629"/>
    <n v="0"/>
    <m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7"/>
    <x v="23"/>
    <x v="0"/>
    <n v="46132.693692129629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9"/>
    <x v="23"/>
    <x v="0"/>
    <n v="46132.693692129629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0"/>
    <x v="23"/>
    <x v="0"/>
    <n v="46132.693692129629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1"/>
    <x v="23"/>
    <x v="0"/>
    <n v="46132.693692129629"/>
    <n v="0"/>
    <m/>
    <m/>
    <n v="2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4"/>
    <x v="24"/>
    <x v="0"/>
    <n v="46132.693703703706"/>
    <n v="153"/>
    <n v="0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5"/>
    <x v="24"/>
    <x v="0"/>
    <n v="46132.69370370370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20"/>
    <x v="28"/>
    <x v="8"/>
    <n v="46132.693749999999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23"/>
    <x v="28"/>
    <x v="8"/>
    <n v="46132.693749999999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26"/>
    <x v="28"/>
    <x v="8"/>
    <n v="46132.693749999999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32"/>
    <x v="28"/>
    <x v="8"/>
    <n v="46132.69374999999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33"/>
    <x v="28"/>
    <x v="8"/>
    <n v="46132.69374999999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117"/>
    <x v="28"/>
    <x v="8"/>
    <n v="46132.69374999999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60"/>
    <x v="28"/>
    <x v="8"/>
    <n v="46132.69374999999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47"/>
    <x v="28"/>
    <x v="8"/>
    <n v="46132.69374999999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9"/>
    <x v="12"/>
    <x v="1"/>
    <n v="46132.693680555552"/>
    <n v="0"/>
    <m/>
    <m/>
    <n v="4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10"/>
    <x v="12"/>
    <x v="1"/>
    <n v="46132.693680555552"/>
    <n v="0"/>
    <m/>
    <m/>
    <n v="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"/>
    <x v="11"/>
    <x v="12"/>
    <x v="1"/>
    <n v="46132.693680555552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74"/>
    <x v="13"/>
    <x v="6"/>
    <n v="46132.693680555552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75"/>
    <x v="13"/>
    <x v="6"/>
    <n v="46132.693680555552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76"/>
    <x v="13"/>
    <x v="6"/>
    <n v="46132.693680555552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77"/>
    <x v="13"/>
    <x v="6"/>
    <n v="46132.6936805555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78"/>
    <x v="13"/>
    <x v="6"/>
    <n v="46132.693680555552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74"/>
    <x v="28"/>
    <x v="8"/>
    <n v="46132.69374999999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87"/>
    <x v="28"/>
    <x v="8"/>
    <n v="46132.69374999999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79"/>
    <x v="28"/>
    <x v="8"/>
    <n v="46132.69374999999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88"/>
    <x v="28"/>
    <x v="8"/>
    <n v="46132.69374999999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80"/>
    <x v="28"/>
    <x v="8"/>
    <n v="46132.69374999999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81"/>
    <x v="28"/>
    <x v="8"/>
    <n v="46132.69374999999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0"/>
    <x v="29"/>
    <x v="6"/>
    <n v="46132.693761574075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4"/>
    <x v="29"/>
    <x v="6"/>
    <n v="46132.693761574075"/>
    <n v="145"/>
    <n v="0"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79"/>
    <x v="13"/>
    <x v="6"/>
    <n v="46132.693680555552"/>
    <n v="73"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88"/>
    <x v="13"/>
    <x v="6"/>
    <n v="46132.69368055555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80"/>
    <x v="13"/>
    <x v="6"/>
    <n v="46132.693680555552"/>
    <n v="398"/>
    <m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"/>
    <x v="81"/>
    <x v="13"/>
    <x v="6"/>
    <n v="46132.69368055555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7"/>
    <x v="22"/>
    <x v="0"/>
    <n v="46132.693692129629"/>
    <n v="0"/>
    <m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57"/>
    <x v="22"/>
    <x v="0"/>
    <n v="46132.6936921296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9"/>
    <x v="22"/>
    <x v="0"/>
    <n v="46132.693692129629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2"/>
    <x v="10"/>
    <x v="22"/>
    <x v="0"/>
    <n v="46132.693692129629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75"/>
    <x v="30"/>
    <x v="3"/>
    <n v="46132.69381944444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108"/>
    <x v="30"/>
    <x v="3"/>
    <n v="46132.6938194444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87"/>
    <x v="30"/>
    <x v="3"/>
    <n v="46132.6938194444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79"/>
    <x v="30"/>
    <x v="3"/>
    <n v="46132.69381944444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80"/>
    <x v="30"/>
    <x v="3"/>
    <n v="46132.693819444445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81"/>
    <x v="30"/>
    <x v="3"/>
    <n v="46132.6938194444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0"/>
    <x v="31"/>
    <x v="3"/>
    <n v="46132.69381944444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4"/>
    <x v="31"/>
    <x v="3"/>
    <n v="46132.693819444445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6"/>
    <x v="24"/>
    <x v="0"/>
    <n v="46132.69370370370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7"/>
    <x v="24"/>
    <x v="0"/>
    <n v="46132.69370370370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9"/>
    <x v="24"/>
    <x v="0"/>
    <n v="46132.69370370370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0"/>
    <x v="24"/>
    <x v="0"/>
    <n v="46132.69370370370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1"/>
    <x v="24"/>
    <x v="0"/>
    <n v="46132.693703703706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2"/>
    <x v="24"/>
    <x v="0"/>
    <n v="46132.693703703706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3"/>
    <x v="25"/>
    <x v="0"/>
    <n v="46132.693715277775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4"/>
    <x v="25"/>
    <x v="0"/>
    <n v="46132.693715277775"/>
    <n v="147"/>
    <n v="0"/>
    <n v="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72"/>
    <x v="32"/>
    <x v="4"/>
    <n v="46132.69387731481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74"/>
    <x v="32"/>
    <x v="4"/>
    <n v="46132.69387731481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108"/>
    <x v="32"/>
    <x v="4"/>
    <n v="46132.6938773148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87"/>
    <x v="32"/>
    <x v="4"/>
    <n v="46132.6938773148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79"/>
    <x v="32"/>
    <x v="4"/>
    <n v="46132.693877314814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88"/>
    <x v="32"/>
    <x v="4"/>
    <n v="46132.69387731481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89"/>
    <x v="33"/>
    <x v="9"/>
    <n v="46132.693888888891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90"/>
    <x v="33"/>
    <x v="9"/>
    <n v="46132.693888888891"/>
    <n v="128"/>
    <n v="0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7"/>
    <x v="33"/>
    <x v="9"/>
    <n v="46132.693888888891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8"/>
    <x v="33"/>
    <x v="9"/>
    <n v="46132.693888888891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9"/>
    <x v="33"/>
    <x v="9"/>
    <n v="46132.693888888891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20"/>
    <x v="33"/>
    <x v="9"/>
    <n v="46132.693888888891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23"/>
    <x v="33"/>
    <x v="9"/>
    <n v="46132.693888888891"/>
    <n v="29"/>
    <m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25"/>
    <x v="33"/>
    <x v="9"/>
    <n v="46132.693888888891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32"/>
    <x v="33"/>
    <x v="9"/>
    <n v="46132.69388888889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38"/>
    <x v="33"/>
    <x v="9"/>
    <n v="46132.693888888891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39"/>
    <x v="33"/>
    <x v="9"/>
    <n v="46132.693888888891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47"/>
    <x v="33"/>
    <x v="9"/>
    <n v="46132.69388888889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63"/>
    <x v="33"/>
    <x v="9"/>
    <n v="46132.69388888889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18"/>
    <x v="33"/>
    <x v="9"/>
    <n v="46132.69388888889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66"/>
    <x v="33"/>
    <x v="9"/>
    <n v="46132.69388888889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55"/>
    <x v="33"/>
    <x v="9"/>
    <n v="46132.6938888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72"/>
    <x v="33"/>
    <x v="9"/>
    <n v="46132.69388888889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74"/>
    <x v="33"/>
    <x v="9"/>
    <n v="46132.69388888889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5"/>
    <x v="25"/>
    <x v="0"/>
    <n v="46132.693715277775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6"/>
    <x v="25"/>
    <x v="0"/>
    <n v="46132.69371527777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7"/>
    <x v="25"/>
    <x v="0"/>
    <n v="46132.693715277775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9"/>
    <x v="25"/>
    <x v="0"/>
    <n v="46132.69371527777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0"/>
    <x v="25"/>
    <x v="0"/>
    <n v="46132.69371527777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1"/>
    <x v="25"/>
    <x v="0"/>
    <n v="46132.693715277775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93"/>
    <x v="26"/>
    <x v="1"/>
    <n v="46132.693715277775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94"/>
    <x v="26"/>
    <x v="1"/>
    <n v="46132.69371527777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75"/>
    <x v="33"/>
    <x v="9"/>
    <n v="46132.6938888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76"/>
    <x v="33"/>
    <x v="9"/>
    <n v="46132.69388888889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78"/>
    <x v="33"/>
    <x v="9"/>
    <n v="46132.693888888891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79"/>
    <x v="33"/>
    <x v="9"/>
    <n v="46132.693888888891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88"/>
    <x v="33"/>
    <x v="9"/>
    <n v="46132.69388888889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80"/>
    <x v="33"/>
    <x v="9"/>
    <n v="46132.693888888891"/>
    <n v="35"/>
    <m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89"/>
    <x v="34"/>
    <x v="9"/>
    <n v="46132.69390046296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90"/>
    <x v="34"/>
    <x v="9"/>
    <n v="46132.69390046296"/>
    <n v="142"/>
    <n v="0"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23"/>
    <x v="34"/>
    <x v="9"/>
    <n v="46132.69390046296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25"/>
    <x v="34"/>
    <x v="9"/>
    <n v="46132.69390046296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32"/>
    <x v="34"/>
    <x v="9"/>
    <n v="46132.69390046296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38"/>
    <x v="34"/>
    <x v="9"/>
    <n v="46132.69390046296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47"/>
    <x v="34"/>
    <x v="9"/>
    <n v="46132.69390046296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18"/>
    <x v="34"/>
    <x v="9"/>
    <n v="46132.6939004629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51"/>
    <x v="34"/>
    <x v="9"/>
    <n v="46132.6939004629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72"/>
    <x v="34"/>
    <x v="9"/>
    <n v="46132.6939004629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74"/>
    <x v="34"/>
    <x v="9"/>
    <n v="46132.6939004629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78"/>
    <x v="34"/>
    <x v="9"/>
    <n v="46132.6939004629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79"/>
    <x v="34"/>
    <x v="9"/>
    <n v="46132.6939004629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88"/>
    <x v="34"/>
    <x v="9"/>
    <n v="46132.693900462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80"/>
    <x v="34"/>
    <x v="9"/>
    <n v="46132.69390046296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81"/>
    <x v="34"/>
    <x v="9"/>
    <n v="46132.69390046296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89"/>
    <x v="35"/>
    <x v="9"/>
    <n v="46132.69390046296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90"/>
    <x v="35"/>
    <x v="9"/>
    <n v="46132.69390046296"/>
    <n v="134"/>
    <n v="0"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32"/>
    <x v="35"/>
    <x v="9"/>
    <n v="46132.69390046296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41"/>
    <x v="35"/>
    <x v="9"/>
    <n v="46132.69390046296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43"/>
    <x v="35"/>
    <x v="9"/>
    <n v="46132.69390046296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47"/>
    <x v="35"/>
    <x v="9"/>
    <n v="46132.69390046296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18"/>
    <x v="35"/>
    <x v="9"/>
    <n v="46132.693900462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51"/>
    <x v="35"/>
    <x v="9"/>
    <n v="46132.6939004629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52"/>
    <x v="35"/>
    <x v="9"/>
    <n v="46132.6939004629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70"/>
    <x v="35"/>
    <x v="9"/>
    <n v="46132.6939004629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72"/>
    <x v="35"/>
    <x v="9"/>
    <n v="46132.6939004629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74"/>
    <x v="35"/>
    <x v="9"/>
    <n v="46132.6939004629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78"/>
    <x v="35"/>
    <x v="9"/>
    <n v="46132.6939004629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79"/>
    <x v="35"/>
    <x v="9"/>
    <n v="46132.69390046296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80"/>
    <x v="35"/>
    <x v="9"/>
    <n v="46132.69390046296"/>
    <n v="29"/>
    <m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81"/>
    <x v="35"/>
    <x v="9"/>
    <n v="46132.69390046296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89"/>
    <x v="36"/>
    <x v="9"/>
    <n v="46132.693912037037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90"/>
    <x v="36"/>
    <x v="9"/>
    <n v="46132.693912037037"/>
    <n v="62"/>
    <n v="0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2"/>
    <x v="23"/>
    <x v="0"/>
    <n v="46132.693692129629"/>
    <n v="0"/>
    <m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7"/>
    <x v="23"/>
    <x v="0"/>
    <n v="46132.693692129629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19"/>
    <x v="23"/>
    <x v="0"/>
    <n v="46132.693692129629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3"/>
    <x v="22"/>
    <x v="23"/>
    <x v="0"/>
    <n v="46132.693692129629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7"/>
    <x v="24"/>
    <x v="0"/>
    <n v="46132.693703703706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19"/>
    <x v="24"/>
    <x v="0"/>
    <n v="46132.69370370370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22"/>
    <x v="24"/>
    <x v="0"/>
    <n v="46132.69370370370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23"/>
    <x v="24"/>
    <x v="0"/>
    <n v="46132.693703703706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00"/>
    <x v="26"/>
    <x v="1"/>
    <n v="46132.693715277775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07"/>
    <x v="26"/>
    <x v="1"/>
    <n v="46132.693715277775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13"/>
    <x v="26"/>
    <x v="1"/>
    <n v="46132.69371527777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0"/>
    <x v="26"/>
    <x v="1"/>
    <n v="46132.693715277775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4"/>
    <x v="26"/>
    <x v="1"/>
    <n v="46132.693715277775"/>
    <n v="605"/>
    <n v="0"/>
    <n v="6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5"/>
    <x v="26"/>
    <x v="1"/>
    <n v="46132.693715277775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74"/>
    <x v="27"/>
    <x v="1"/>
    <n v="46132.69372685185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79"/>
    <x v="27"/>
    <x v="1"/>
    <n v="46132.69372685185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4"/>
    <x v="37"/>
    <x v="8"/>
    <n v="46132.693726851852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6"/>
    <x v="37"/>
    <x v="8"/>
    <n v="46132.69372685185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7"/>
    <x v="37"/>
    <x v="8"/>
    <n v="46132.6937268518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9"/>
    <x v="37"/>
    <x v="8"/>
    <n v="46132.69372685185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19"/>
    <x v="37"/>
    <x v="8"/>
    <n v="46132.69372685185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20"/>
    <x v="37"/>
    <x v="8"/>
    <n v="46132.69372685185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23"/>
    <x v="37"/>
    <x v="8"/>
    <n v="46132.69372685185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27"/>
    <x v="37"/>
    <x v="8"/>
    <n v="46132.6937268518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32"/>
    <x v="37"/>
    <x v="8"/>
    <n v="46132.69372685185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38"/>
    <x v="37"/>
    <x v="8"/>
    <n v="46132.6937268518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46"/>
    <x v="37"/>
    <x v="8"/>
    <n v="46132.6937268518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47"/>
    <x v="37"/>
    <x v="8"/>
    <n v="46132.69372685185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51"/>
    <x v="37"/>
    <x v="8"/>
    <n v="46132.6937268518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97"/>
    <x v="37"/>
    <x v="8"/>
    <n v="46132.6937268518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4"/>
    <x v="38"/>
    <x v="8"/>
    <n v="46132.693738425929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8"/>
    <x v="79"/>
    <x v="38"/>
    <x v="8"/>
    <n v="46132.69373842592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38"/>
    <x v="36"/>
    <x v="9"/>
    <n v="46132.693912037037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47"/>
    <x v="36"/>
    <x v="9"/>
    <n v="46132.693912037037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18"/>
    <x v="36"/>
    <x v="9"/>
    <n v="46132.69391203703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52"/>
    <x v="36"/>
    <x v="9"/>
    <n v="46132.6939120370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72"/>
    <x v="36"/>
    <x v="9"/>
    <n v="46132.69391203703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74"/>
    <x v="36"/>
    <x v="9"/>
    <n v="46132.69391203703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78"/>
    <x v="36"/>
    <x v="9"/>
    <n v="46132.69391203703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08"/>
    <x v="36"/>
    <x v="9"/>
    <n v="46132.6939120370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24"/>
    <x v="24"/>
    <x v="0"/>
    <n v="46132.69370370370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25"/>
    <x v="24"/>
    <x v="0"/>
    <n v="46132.69370370370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27"/>
    <x v="24"/>
    <x v="0"/>
    <n v="46132.69370370370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28"/>
    <x v="24"/>
    <x v="0"/>
    <n v="46132.693703703706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29"/>
    <x v="24"/>
    <x v="0"/>
    <n v="46132.69370370370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30"/>
    <x v="24"/>
    <x v="0"/>
    <n v="46132.69370370370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4"/>
    <x v="32"/>
    <x v="24"/>
    <x v="0"/>
    <n v="46132.693703703706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2"/>
    <x v="25"/>
    <x v="0"/>
    <n v="46132.693715277775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4"/>
    <x v="28"/>
    <x v="8"/>
    <n v="46132.693749999999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6"/>
    <x v="28"/>
    <x v="8"/>
    <n v="46132.69374999999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7"/>
    <x v="28"/>
    <x v="8"/>
    <n v="46132.693749999999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57"/>
    <x v="28"/>
    <x v="8"/>
    <n v="46132.69374999999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9"/>
    <x v="28"/>
    <x v="8"/>
    <n v="46132.69374999999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17"/>
    <x v="28"/>
    <x v="8"/>
    <n v="46132.69374999999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51"/>
    <x v="29"/>
    <x v="6"/>
    <n v="46132.69376157407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52"/>
    <x v="29"/>
    <x v="6"/>
    <n v="46132.693761574075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0"/>
    <x v="39"/>
    <x v="6"/>
    <n v="46132.693784722222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4"/>
    <x v="39"/>
    <x v="6"/>
    <n v="46132.693784722222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51"/>
    <x v="39"/>
    <x v="6"/>
    <n v="46132.69378472222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52"/>
    <x v="39"/>
    <x v="6"/>
    <n v="46132.69378472222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72"/>
    <x v="39"/>
    <x v="6"/>
    <n v="46132.6937847222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74"/>
    <x v="39"/>
    <x v="6"/>
    <n v="46132.6937847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3"/>
    <x v="40"/>
    <x v="6"/>
    <n v="46132.69378472222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4"/>
    <x v="40"/>
    <x v="6"/>
    <n v="46132.693784722222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3"/>
    <x v="41"/>
    <x v="3"/>
    <n v="46132.69380787036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4"/>
    <x v="41"/>
    <x v="3"/>
    <n v="46132.693807870368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119"/>
    <x v="41"/>
    <x v="3"/>
    <n v="46132.69380787036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56"/>
    <x v="41"/>
    <x v="3"/>
    <n v="46132.693807870368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70"/>
    <x v="41"/>
    <x v="3"/>
    <n v="46132.69380787036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72"/>
    <x v="41"/>
    <x v="3"/>
    <n v="46132.69380787036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0"/>
    <x v="30"/>
    <x v="3"/>
    <n v="46132.693819444445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3"/>
    <x v="30"/>
    <x v="3"/>
    <n v="46132.693819444445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13"/>
    <x v="42"/>
    <x v="3"/>
    <n v="46132.69383101852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0"/>
    <x v="42"/>
    <x v="3"/>
    <n v="46132.693831018521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3"/>
    <x v="42"/>
    <x v="3"/>
    <n v="46132.69383101852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4"/>
    <x v="42"/>
    <x v="3"/>
    <n v="46132.693831018521"/>
    <n v="186"/>
    <n v="0"/>
    <n v="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51"/>
    <x v="42"/>
    <x v="3"/>
    <n v="46132.69383101852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52"/>
    <x v="42"/>
    <x v="3"/>
    <n v="46132.69383101852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4"/>
    <x v="43"/>
    <x v="10"/>
    <n v="46132.693831018521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72"/>
    <x v="43"/>
    <x v="10"/>
    <n v="46132.6938310185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7"/>
    <x v="25"/>
    <x v="0"/>
    <n v="46132.693715277775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19"/>
    <x v="25"/>
    <x v="0"/>
    <n v="46132.693715277775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22"/>
    <x v="25"/>
    <x v="0"/>
    <n v="46132.693715277775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23"/>
    <x v="25"/>
    <x v="0"/>
    <n v="46132.693715277775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5"/>
    <x v="24"/>
    <x v="25"/>
    <x v="0"/>
    <n v="46132.69371527777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6"/>
    <x v="26"/>
    <x v="1"/>
    <n v="46132.693715277775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7"/>
    <x v="26"/>
    <x v="1"/>
    <n v="46132.693715277775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57"/>
    <x v="26"/>
    <x v="1"/>
    <n v="46132.693715277775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0"/>
    <x v="44"/>
    <x v="3"/>
    <n v="46132.693842592591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4"/>
    <x v="44"/>
    <x v="3"/>
    <n v="46132.693842592591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51"/>
    <x v="44"/>
    <x v="3"/>
    <n v="46132.69384259259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52"/>
    <x v="44"/>
    <x v="3"/>
    <n v="46132.69384259259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72"/>
    <x v="44"/>
    <x v="3"/>
    <n v="46132.69384259259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74"/>
    <x v="44"/>
    <x v="3"/>
    <n v="46132.693842592591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0"/>
    <x v="45"/>
    <x v="3"/>
    <n v="46132.69385416666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4"/>
    <x v="45"/>
    <x v="3"/>
    <n v="46132.693854166668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13"/>
    <x v="46"/>
    <x v="4"/>
    <n v="46132.693865740737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85"/>
    <x v="46"/>
    <x v="4"/>
    <n v="46132.693865740737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0"/>
    <x v="46"/>
    <x v="4"/>
    <n v="46132.693865740737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2"/>
    <x v="46"/>
    <x v="4"/>
    <n v="46132.693865740737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4"/>
    <x v="46"/>
    <x v="4"/>
    <n v="46132.693865740737"/>
    <n v="161"/>
    <n v="0"/>
    <n v="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104"/>
    <x v="46"/>
    <x v="4"/>
    <n v="46132.6938657407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50"/>
    <x v="46"/>
    <x v="4"/>
    <n v="46132.6938657407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52"/>
    <x v="46"/>
    <x v="4"/>
    <n v="46132.69386574073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96"/>
    <x v="46"/>
    <x v="4"/>
    <n v="46132.69386574073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97"/>
    <x v="46"/>
    <x v="4"/>
    <n v="46132.69386574073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55"/>
    <x v="46"/>
    <x v="4"/>
    <n v="46132.6938657407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109"/>
    <x v="46"/>
    <x v="4"/>
    <n v="46132.6938657407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72"/>
    <x v="46"/>
    <x v="4"/>
    <n v="46132.69386574073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74"/>
    <x v="46"/>
    <x v="4"/>
    <n v="46132.693865740737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0"/>
    <x v="47"/>
    <x v="10"/>
    <n v="46132.693877314814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3"/>
    <x v="47"/>
    <x v="10"/>
    <n v="46132.6938773148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20"/>
    <x v="36"/>
    <x v="9"/>
    <n v="46132.69391203703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86"/>
    <x v="36"/>
    <x v="9"/>
    <n v="46132.6939120370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87"/>
    <x v="36"/>
    <x v="9"/>
    <n v="46132.69391203703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79"/>
    <x v="36"/>
    <x v="9"/>
    <n v="46132.69391203703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80"/>
    <x v="36"/>
    <x v="9"/>
    <n v="46132.693912037037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81"/>
    <x v="36"/>
    <x v="9"/>
    <n v="46132.69391203703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89"/>
    <x v="48"/>
    <x v="9"/>
    <n v="46132.693912037037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90"/>
    <x v="48"/>
    <x v="9"/>
    <n v="46132.693912037037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47"/>
    <x v="48"/>
    <x v="9"/>
    <n v="46132.693912037037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63"/>
    <x v="48"/>
    <x v="9"/>
    <n v="46132.69391203703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118"/>
    <x v="48"/>
    <x v="9"/>
    <n v="46132.69391203703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52"/>
    <x v="48"/>
    <x v="9"/>
    <n v="46132.69391203703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67"/>
    <x v="48"/>
    <x v="9"/>
    <n v="46132.6939120370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68"/>
    <x v="48"/>
    <x v="9"/>
    <n v="46132.6939120370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70"/>
    <x v="48"/>
    <x v="9"/>
    <n v="46132.6939120370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72"/>
    <x v="48"/>
    <x v="9"/>
    <n v="46132.6939120370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74"/>
    <x v="48"/>
    <x v="9"/>
    <n v="46132.69391203703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75"/>
    <x v="48"/>
    <x v="9"/>
    <n v="46132.6939120370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78"/>
    <x v="48"/>
    <x v="9"/>
    <n v="46132.693912037037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79"/>
    <x v="48"/>
    <x v="9"/>
    <n v="46132.69391203703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80"/>
    <x v="48"/>
    <x v="9"/>
    <n v="46132.693912037037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81"/>
    <x v="48"/>
    <x v="9"/>
    <n v="46132.693912037037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89"/>
    <x v="49"/>
    <x v="9"/>
    <n v="46132.693923611114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90"/>
    <x v="49"/>
    <x v="9"/>
    <n v="46132.693923611114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6"/>
    <x v="8"/>
    <x v="26"/>
    <x v="1"/>
    <n v="46132.693715277775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7"/>
    <x v="88"/>
    <x v="27"/>
    <x v="1"/>
    <n v="46132.6937268518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72"/>
    <x v="37"/>
    <x v="8"/>
    <n v="46132.69372685185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74"/>
    <x v="37"/>
    <x v="8"/>
    <n v="46132.6937268518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87"/>
    <x v="37"/>
    <x v="8"/>
    <n v="46132.6937268518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79"/>
    <x v="37"/>
    <x v="8"/>
    <n v="46132.69372685185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88"/>
    <x v="37"/>
    <x v="8"/>
    <n v="46132.69372685185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7"/>
    <x v="80"/>
    <x v="37"/>
    <x v="8"/>
    <n v="46132.69372685185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93"/>
    <x v="33"/>
    <x v="9"/>
    <n v="46132.693888888891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00"/>
    <x v="33"/>
    <x v="9"/>
    <n v="46132.693888888891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07"/>
    <x v="33"/>
    <x v="9"/>
    <n v="46132.693888888891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13"/>
    <x v="33"/>
    <x v="9"/>
    <n v="46132.69388888889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2"/>
    <x v="33"/>
    <x v="9"/>
    <n v="46132.69388888889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4"/>
    <x v="33"/>
    <x v="9"/>
    <n v="46132.693888888891"/>
    <n v="107"/>
    <n v="0"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93"/>
    <x v="34"/>
    <x v="9"/>
    <n v="46132.69390046296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00"/>
    <x v="34"/>
    <x v="9"/>
    <n v="46132.6939004629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25"/>
    <x v="49"/>
    <x v="9"/>
    <n v="46132.693923611114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26"/>
    <x v="49"/>
    <x v="9"/>
    <n v="46132.693923611114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32"/>
    <x v="49"/>
    <x v="9"/>
    <n v="46132.693923611114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38"/>
    <x v="49"/>
    <x v="9"/>
    <n v="46132.693923611114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39"/>
    <x v="49"/>
    <x v="9"/>
    <n v="46132.693923611114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47"/>
    <x v="49"/>
    <x v="9"/>
    <n v="46132.693923611114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118"/>
    <x v="49"/>
    <x v="9"/>
    <n v="46132.69392361111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51"/>
    <x v="49"/>
    <x v="9"/>
    <n v="46132.69392361111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52"/>
    <x v="49"/>
    <x v="9"/>
    <n v="46132.6939236111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74"/>
    <x v="49"/>
    <x v="9"/>
    <n v="46132.69392361111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78"/>
    <x v="49"/>
    <x v="9"/>
    <n v="46132.69392361111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79"/>
    <x v="49"/>
    <x v="9"/>
    <n v="46132.69392361111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80"/>
    <x v="49"/>
    <x v="9"/>
    <n v="46132.693923611114"/>
    <n v="49"/>
    <m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81"/>
    <x v="49"/>
    <x v="9"/>
    <n v="46132.69392361111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89"/>
    <x v="50"/>
    <x v="9"/>
    <n v="46132.693923611114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90"/>
    <x v="50"/>
    <x v="9"/>
    <n v="46132.693923611114"/>
    <n v="80"/>
    <n v="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19"/>
    <x v="50"/>
    <x v="9"/>
    <n v="46132.69392361111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20"/>
    <x v="50"/>
    <x v="9"/>
    <n v="46132.69392361111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23"/>
    <x v="50"/>
    <x v="9"/>
    <n v="46132.69392361111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25"/>
    <x v="50"/>
    <x v="9"/>
    <n v="46132.69392361111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26"/>
    <x v="50"/>
    <x v="9"/>
    <n v="46132.69392361111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32"/>
    <x v="50"/>
    <x v="9"/>
    <n v="46132.69392361111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47"/>
    <x v="50"/>
    <x v="9"/>
    <n v="46132.69392361111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51"/>
    <x v="50"/>
    <x v="9"/>
    <n v="46132.6939236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07"/>
    <x v="34"/>
    <x v="9"/>
    <n v="46132.69390046296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0"/>
    <x v="34"/>
    <x v="9"/>
    <n v="46132.69390046296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4"/>
    <x v="34"/>
    <x v="9"/>
    <n v="46132.69390046296"/>
    <n v="69"/>
    <n v="0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6"/>
    <x v="34"/>
    <x v="9"/>
    <n v="46132.69390046296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7"/>
    <x v="34"/>
    <x v="9"/>
    <n v="46132.69390046296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7"/>
    <x v="34"/>
    <x v="9"/>
    <n v="46132.69390046296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93"/>
    <x v="35"/>
    <x v="9"/>
    <n v="46132.69390046296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00"/>
    <x v="35"/>
    <x v="9"/>
    <n v="46132.6939004629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8"/>
    <x v="19"/>
    <x v="28"/>
    <x v="8"/>
    <n v="46132.69374999999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72"/>
    <x v="29"/>
    <x v="6"/>
    <n v="46132.69376157407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74"/>
    <x v="29"/>
    <x v="6"/>
    <n v="46132.693761574075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75"/>
    <x v="29"/>
    <x v="6"/>
    <n v="46132.69376157407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78"/>
    <x v="29"/>
    <x v="6"/>
    <n v="46132.69376157407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87"/>
    <x v="29"/>
    <x v="6"/>
    <n v="46132.69376157407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79"/>
    <x v="29"/>
    <x v="6"/>
    <n v="46132.693761574075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9"/>
    <x v="88"/>
    <x v="29"/>
    <x v="6"/>
    <n v="46132.69376157407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3"/>
    <x v="51"/>
    <x v="6"/>
    <n v="46132.69377314814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4"/>
    <x v="51"/>
    <x v="6"/>
    <n v="46132.693773148145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70"/>
    <x v="51"/>
    <x v="6"/>
    <n v="46132.6937731481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1"/>
    <x v="78"/>
    <x v="51"/>
    <x v="6"/>
    <n v="46132.693773148145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78"/>
    <x v="39"/>
    <x v="6"/>
    <n v="46132.693784722222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79"/>
    <x v="39"/>
    <x v="6"/>
    <n v="46132.69378472222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9"/>
    <x v="80"/>
    <x v="39"/>
    <x v="6"/>
    <n v="46132.693784722222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70"/>
    <x v="40"/>
    <x v="6"/>
    <n v="46132.6937847222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52"/>
    <x v="50"/>
    <x v="9"/>
    <n v="46132.6939236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72"/>
    <x v="50"/>
    <x v="9"/>
    <n v="46132.6939236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74"/>
    <x v="50"/>
    <x v="9"/>
    <n v="46132.6939236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78"/>
    <x v="50"/>
    <x v="9"/>
    <n v="46132.69392361111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79"/>
    <x v="50"/>
    <x v="9"/>
    <n v="46132.6939236111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80"/>
    <x v="50"/>
    <x v="9"/>
    <n v="46132.69392361111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13"/>
    <x v="52"/>
    <x v="5"/>
    <n v="46132.69393518518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0"/>
    <x v="52"/>
    <x v="5"/>
    <n v="46132.693935185183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0"/>
    <x v="78"/>
    <x v="40"/>
    <x v="6"/>
    <n v="46132.69378472222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0"/>
    <x v="53"/>
    <x v="3"/>
    <n v="46132.69379629629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3"/>
    <x v="53"/>
    <x v="3"/>
    <n v="46132.69379629629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4"/>
    <x v="53"/>
    <x v="3"/>
    <n v="46132.693796296298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52"/>
    <x v="53"/>
    <x v="3"/>
    <n v="46132.69379629629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70"/>
    <x v="53"/>
    <x v="3"/>
    <n v="46132.69379629629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72"/>
    <x v="53"/>
    <x v="3"/>
    <n v="46132.69379629629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74"/>
    <x v="53"/>
    <x v="3"/>
    <n v="46132.69379629629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79"/>
    <x v="53"/>
    <x v="3"/>
    <n v="46132.69379629629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3"/>
    <x v="80"/>
    <x v="53"/>
    <x v="3"/>
    <n v="46132.69379629629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0"/>
    <x v="54"/>
    <x v="3"/>
    <n v="46132.693807870368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3"/>
    <x v="54"/>
    <x v="3"/>
    <n v="46132.69380787036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4"/>
    <x v="54"/>
    <x v="3"/>
    <n v="46132.693807870368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52"/>
    <x v="54"/>
    <x v="3"/>
    <n v="46132.69380787036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70"/>
    <x v="54"/>
    <x v="3"/>
    <n v="46132.69380787036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74"/>
    <x v="54"/>
    <x v="3"/>
    <n v="46132.69380787036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79"/>
    <x v="54"/>
    <x v="3"/>
    <n v="46132.69380787036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80"/>
    <x v="54"/>
    <x v="3"/>
    <n v="46132.693807870368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4"/>
    <x v="81"/>
    <x v="54"/>
    <x v="3"/>
    <n v="46132.69380787036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74"/>
    <x v="41"/>
    <x v="3"/>
    <n v="46132.693807870368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79"/>
    <x v="41"/>
    <x v="3"/>
    <n v="46132.693807870368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88"/>
    <x v="41"/>
    <x v="3"/>
    <n v="46132.69380787036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1"/>
    <x v="80"/>
    <x v="41"/>
    <x v="3"/>
    <n v="46132.693807870368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4"/>
    <x v="30"/>
    <x v="3"/>
    <n v="46132.693819444445"/>
    <n v="83"/>
    <n v="0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75"/>
    <x v="52"/>
    <x v="5"/>
    <n v="46132.69393518518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78"/>
    <x v="52"/>
    <x v="5"/>
    <n v="46132.69393518518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87"/>
    <x v="52"/>
    <x v="5"/>
    <n v="46132.69393518518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79"/>
    <x v="52"/>
    <x v="5"/>
    <n v="46132.693935185183"/>
    <n v="69"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88"/>
    <x v="52"/>
    <x v="5"/>
    <n v="46132.69393518518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80"/>
    <x v="52"/>
    <x v="5"/>
    <n v="46132.693935185183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13"/>
    <x v="55"/>
    <x v="5"/>
    <n v="46132.69393518518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0"/>
    <x v="55"/>
    <x v="5"/>
    <n v="46132.69393518518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23"/>
    <x v="56"/>
    <x v="11"/>
    <n v="46132.693958333337"/>
    <n v="34"/>
    <m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24"/>
    <x v="56"/>
    <x v="11"/>
    <n v="46132.693958333337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25"/>
    <x v="56"/>
    <x v="11"/>
    <n v="46132.693958333337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99"/>
    <x v="56"/>
    <x v="11"/>
    <n v="46132.693958333337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26"/>
    <x v="56"/>
    <x v="11"/>
    <n v="46132.693958333337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31"/>
    <x v="56"/>
    <x v="11"/>
    <n v="46132.69395833333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32"/>
    <x v="56"/>
    <x v="11"/>
    <n v="46132.693958333337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33"/>
    <x v="56"/>
    <x v="11"/>
    <n v="46132.693958333337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52"/>
    <x v="30"/>
    <x v="3"/>
    <n v="46132.693819444445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70"/>
    <x v="30"/>
    <x v="3"/>
    <n v="46132.69381944444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72"/>
    <x v="30"/>
    <x v="3"/>
    <n v="46132.6938194444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0"/>
    <x v="74"/>
    <x v="30"/>
    <x v="3"/>
    <n v="46132.69381944444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51"/>
    <x v="31"/>
    <x v="3"/>
    <n v="46132.6938194444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52"/>
    <x v="31"/>
    <x v="3"/>
    <n v="46132.6938194444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74"/>
    <x v="31"/>
    <x v="3"/>
    <n v="46132.6938194444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77"/>
    <x v="31"/>
    <x v="3"/>
    <n v="46132.6938194444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79"/>
    <x v="31"/>
    <x v="3"/>
    <n v="46132.69381944444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1"/>
    <x v="80"/>
    <x v="31"/>
    <x v="3"/>
    <n v="46132.69381944444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97"/>
    <x v="42"/>
    <x v="3"/>
    <n v="46132.6938310185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70"/>
    <x v="42"/>
    <x v="3"/>
    <n v="46132.6938310185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72"/>
    <x v="42"/>
    <x v="3"/>
    <n v="46132.693831018521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74"/>
    <x v="42"/>
    <x v="3"/>
    <n v="46132.69383101852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75"/>
    <x v="42"/>
    <x v="3"/>
    <n v="46132.69383101852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108"/>
    <x v="42"/>
    <x v="3"/>
    <n v="46132.69383101852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01"/>
    <x v="35"/>
    <x v="9"/>
    <n v="46132.6939004629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07"/>
    <x v="35"/>
    <x v="9"/>
    <n v="46132.69390046296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0"/>
    <x v="35"/>
    <x v="9"/>
    <n v="46132.69390046296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3"/>
    <x v="35"/>
    <x v="9"/>
    <n v="46132.69390046296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4"/>
    <x v="35"/>
    <x v="9"/>
    <n v="46132.69390046296"/>
    <n v="101"/>
    <n v="0"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6"/>
    <x v="35"/>
    <x v="9"/>
    <n v="46132.69390046296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93"/>
    <x v="36"/>
    <x v="9"/>
    <n v="46132.69391203703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00"/>
    <x v="36"/>
    <x v="9"/>
    <n v="46132.69391203703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87"/>
    <x v="42"/>
    <x v="3"/>
    <n v="46132.69383101852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79"/>
    <x v="42"/>
    <x v="3"/>
    <n v="46132.693831018521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88"/>
    <x v="42"/>
    <x v="3"/>
    <n v="46132.69383101852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80"/>
    <x v="42"/>
    <x v="3"/>
    <n v="46132.693831018521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2"/>
    <x v="81"/>
    <x v="42"/>
    <x v="3"/>
    <n v="46132.6938310185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87"/>
    <x v="43"/>
    <x v="10"/>
    <n v="46132.69383101852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3"/>
    <x v="79"/>
    <x v="43"/>
    <x v="10"/>
    <n v="46132.69383101852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7"/>
    <x v="4"/>
    <x v="57"/>
    <x v="10"/>
    <n v="46132.693842592591"/>
    <n v="76"/>
    <n v="0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7"/>
    <x v="72"/>
    <x v="57"/>
    <x v="10"/>
    <n v="46132.693842592591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7"/>
    <x v="74"/>
    <x v="57"/>
    <x v="10"/>
    <n v="46132.69384259259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7"/>
    <x v="77"/>
    <x v="57"/>
    <x v="10"/>
    <n v="46132.6938425925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7"/>
    <x v="79"/>
    <x v="57"/>
    <x v="10"/>
    <n v="46132.69384259259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79"/>
    <x v="44"/>
    <x v="3"/>
    <n v="46132.69384259259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4"/>
    <x v="80"/>
    <x v="44"/>
    <x v="3"/>
    <n v="46132.693842592591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102"/>
    <x v="45"/>
    <x v="3"/>
    <n v="46132.69385416666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72"/>
    <x v="45"/>
    <x v="3"/>
    <n v="46132.69385416666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38"/>
    <x v="56"/>
    <x v="11"/>
    <n v="46132.693958333337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117"/>
    <x v="56"/>
    <x v="11"/>
    <n v="46132.69395833333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91"/>
    <x v="56"/>
    <x v="11"/>
    <n v="46132.69395833333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43"/>
    <x v="56"/>
    <x v="11"/>
    <n v="46132.693958333337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45"/>
    <x v="56"/>
    <x v="11"/>
    <n v="46132.693958333337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46"/>
    <x v="56"/>
    <x v="11"/>
    <n v="46132.693958333337"/>
    <n v="27"/>
    <m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47"/>
    <x v="56"/>
    <x v="11"/>
    <n v="46132.693958333337"/>
    <n v="37"/>
    <m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51"/>
    <x v="56"/>
    <x v="11"/>
    <n v="46132.693958333337"/>
    <n v="73"/>
    <n v="4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74"/>
    <x v="45"/>
    <x v="3"/>
    <n v="46132.69385416666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79"/>
    <x v="45"/>
    <x v="3"/>
    <n v="46132.69385416666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5"/>
    <x v="80"/>
    <x v="45"/>
    <x v="3"/>
    <n v="46132.693854166668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76"/>
    <x v="46"/>
    <x v="4"/>
    <n v="46132.69386574073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78"/>
    <x v="46"/>
    <x v="4"/>
    <n v="46132.6938657407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108"/>
    <x v="46"/>
    <x v="4"/>
    <n v="46132.6938657407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87"/>
    <x v="46"/>
    <x v="4"/>
    <n v="46132.6938657407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79"/>
    <x v="46"/>
    <x v="4"/>
    <n v="46132.693865740737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52"/>
    <x v="56"/>
    <x v="11"/>
    <n v="46132.69395833333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96"/>
    <x v="56"/>
    <x v="11"/>
    <n v="46132.69395833333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121"/>
    <x v="56"/>
    <x v="11"/>
    <n v="46132.69395833333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55"/>
    <x v="56"/>
    <x v="11"/>
    <n v="46132.693958333337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109"/>
    <x v="56"/>
    <x v="11"/>
    <n v="46132.69395833333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74"/>
    <x v="56"/>
    <x v="11"/>
    <n v="46132.693958333337"/>
    <n v="43"/>
    <n v="26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75"/>
    <x v="56"/>
    <x v="11"/>
    <n v="46132.693958333337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76"/>
    <x v="56"/>
    <x v="11"/>
    <n v="46132.69395833333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07"/>
    <x v="36"/>
    <x v="9"/>
    <n v="46132.693912037037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0"/>
    <x v="36"/>
    <x v="9"/>
    <n v="46132.69391203703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4"/>
    <x v="36"/>
    <x v="9"/>
    <n v="46132.693912037037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6"/>
    <x v="36"/>
    <x v="9"/>
    <n v="46132.693912037037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7"/>
    <x v="36"/>
    <x v="9"/>
    <n v="46132.693912037037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7"/>
    <x v="36"/>
    <x v="9"/>
    <n v="46132.693912037037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93"/>
    <x v="48"/>
    <x v="9"/>
    <n v="46132.693912037037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100"/>
    <x v="48"/>
    <x v="9"/>
    <n v="46132.69391203703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88"/>
    <x v="46"/>
    <x v="4"/>
    <n v="46132.69386574073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6"/>
    <x v="80"/>
    <x v="46"/>
    <x v="4"/>
    <n v="46132.69386574073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4"/>
    <x v="47"/>
    <x v="10"/>
    <n v="46132.693877314814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51"/>
    <x v="47"/>
    <x v="10"/>
    <n v="46132.69387731481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70"/>
    <x v="47"/>
    <x v="10"/>
    <n v="46132.6938773148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75"/>
    <x v="47"/>
    <x v="10"/>
    <n v="46132.6938773148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7"/>
    <x v="78"/>
    <x v="47"/>
    <x v="10"/>
    <n v="46132.69387731481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13"/>
    <x v="32"/>
    <x v="4"/>
    <n v="46132.69387731481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77"/>
    <x v="56"/>
    <x v="11"/>
    <n v="46132.693958333337"/>
    <n v="21"/>
    <n v="1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78"/>
    <x v="56"/>
    <x v="11"/>
    <n v="46132.693958333337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86"/>
    <x v="56"/>
    <x v="11"/>
    <n v="46132.6939583333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87"/>
    <x v="56"/>
    <x v="11"/>
    <n v="46132.69395833333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79"/>
    <x v="56"/>
    <x v="11"/>
    <n v="46132.693958333337"/>
    <n v="28"/>
    <n v="2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88"/>
    <x v="56"/>
    <x v="11"/>
    <n v="46132.69395833333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0"/>
    <x v="58"/>
    <x v="11"/>
    <n v="46132.693969907406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4"/>
    <x v="58"/>
    <x v="11"/>
    <n v="46132.693969907406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0"/>
    <x v="32"/>
    <x v="4"/>
    <n v="46132.69387731481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4"/>
    <x v="32"/>
    <x v="4"/>
    <n v="46132.693877314814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52"/>
    <x v="32"/>
    <x v="4"/>
    <n v="46132.6938773148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2"/>
    <x v="97"/>
    <x v="32"/>
    <x v="4"/>
    <n v="46132.6938773148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5"/>
    <x v="33"/>
    <x v="9"/>
    <n v="46132.693888888891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6"/>
    <x v="33"/>
    <x v="9"/>
    <n v="46132.693888888891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7"/>
    <x v="33"/>
    <x v="9"/>
    <n v="46132.693888888891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3"/>
    <x v="9"/>
    <x v="33"/>
    <x v="9"/>
    <n v="46132.69388888889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77"/>
    <x v="59"/>
    <x v="10"/>
    <n v="46132.69399305555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78"/>
    <x v="59"/>
    <x v="10"/>
    <n v="46132.693993055553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108"/>
    <x v="59"/>
    <x v="10"/>
    <n v="46132.6939930555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87"/>
    <x v="59"/>
    <x v="10"/>
    <n v="46132.6939930555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79"/>
    <x v="59"/>
    <x v="10"/>
    <n v="46132.69399305555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88"/>
    <x v="59"/>
    <x v="10"/>
    <n v="46132.6939930555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0"/>
    <x v="60"/>
    <x v="10"/>
    <n v="46132.693993055553"/>
    <n v="57"/>
    <n v="0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3"/>
    <x v="60"/>
    <x v="10"/>
    <n v="46132.69399305555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120"/>
    <x v="60"/>
    <x v="10"/>
    <n v="46132.69399305555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86"/>
    <x v="60"/>
    <x v="10"/>
    <n v="46132.6939930555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87"/>
    <x v="60"/>
    <x v="10"/>
    <n v="46132.69399305555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79"/>
    <x v="60"/>
    <x v="10"/>
    <n v="46132.693993055553"/>
    <n v="159"/>
    <m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88"/>
    <x v="60"/>
    <x v="10"/>
    <n v="46132.6939930555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80"/>
    <x v="60"/>
    <x v="10"/>
    <n v="46132.69399305555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4"/>
    <x v="61"/>
    <x v="10"/>
    <n v="46132.69400462962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119"/>
    <x v="61"/>
    <x v="10"/>
    <n v="46132.694004629629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107"/>
    <x v="48"/>
    <x v="9"/>
    <n v="46132.693912037037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0"/>
    <x v="48"/>
    <x v="9"/>
    <n v="46132.693912037037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3"/>
    <x v="48"/>
    <x v="9"/>
    <n v="46132.69391203703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4"/>
    <x v="48"/>
    <x v="9"/>
    <n v="46132.693912037037"/>
    <n v="62"/>
    <n v="0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6"/>
    <x v="48"/>
    <x v="9"/>
    <n v="46132.693912037037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7"/>
    <x v="48"/>
    <x v="9"/>
    <n v="46132.693912037037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93"/>
    <x v="49"/>
    <x v="9"/>
    <n v="46132.693923611114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100"/>
    <x v="49"/>
    <x v="9"/>
    <n v="46132.693923611114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72"/>
    <x v="62"/>
    <x v="10"/>
    <n v="46132.6940046296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74"/>
    <x v="62"/>
    <x v="10"/>
    <n v="46132.69400462962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75"/>
    <x v="62"/>
    <x v="10"/>
    <n v="46132.69400462962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78"/>
    <x v="62"/>
    <x v="10"/>
    <n v="46132.69400462962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79"/>
    <x v="62"/>
    <x v="10"/>
    <n v="46132.694004629629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80"/>
    <x v="62"/>
    <x v="10"/>
    <n v="46132.69400462962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0"/>
    <x v="63"/>
    <x v="10"/>
    <n v="46132.694016203706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3"/>
    <x v="63"/>
    <x v="10"/>
    <n v="46132.69401620370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77"/>
    <x v="64"/>
    <x v="12"/>
    <n v="46132.69403935185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78"/>
    <x v="64"/>
    <x v="12"/>
    <n v="46132.69403935185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108"/>
    <x v="64"/>
    <x v="12"/>
    <n v="46132.6940393518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87"/>
    <x v="64"/>
    <x v="12"/>
    <n v="46132.6940393518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79"/>
    <x v="64"/>
    <x v="12"/>
    <n v="46132.69403935185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80"/>
    <x v="64"/>
    <x v="12"/>
    <n v="46132.69403935185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0"/>
    <x v="65"/>
    <x v="12"/>
    <n v="46132.694050925929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4"/>
    <x v="65"/>
    <x v="12"/>
    <n v="46132.694050925929"/>
    <n v="89"/>
    <n v="0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107"/>
    <x v="49"/>
    <x v="9"/>
    <n v="46132.693923611114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0"/>
    <x v="49"/>
    <x v="9"/>
    <n v="46132.693923611114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4"/>
    <x v="49"/>
    <x v="9"/>
    <n v="46132.693923611114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5"/>
    <x v="49"/>
    <x v="9"/>
    <n v="46132.693923611114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6"/>
    <x v="49"/>
    <x v="9"/>
    <n v="46132.693923611114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7"/>
    <x v="49"/>
    <x v="9"/>
    <n v="46132.693923611114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93"/>
    <x v="50"/>
    <x v="9"/>
    <n v="46132.6939236111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107"/>
    <x v="50"/>
    <x v="9"/>
    <n v="46132.693923611114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39"/>
    <x v="65"/>
    <x v="12"/>
    <n v="46132.6940509259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117"/>
    <x v="65"/>
    <x v="12"/>
    <n v="46132.6940509259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42"/>
    <x v="65"/>
    <x v="12"/>
    <n v="46132.69405092592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46"/>
    <x v="65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48"/>
    <x v="65"/>
    <x v="12"/>
    <n v="46132.69405092592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51"/>
    <x v="65"/>
    <x v="12"/>
    <n v="46132.69405092592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52"/>
    <x v="65"/>
    <x v="12"/>
    <n v="46132.69405092592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72"/>
    <x v="65"/>
    <x v="12"/>
    <n v="46132.694050925929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8"/>
    <x v="34"/>
    <x v="9"/>
    <n v="46132.69390046296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19"/>
    <x v="34"/>
    <x v="9"/>
    <n v="46132.69390046296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4"/>
    <x v="20"/>
    <x v="34"/>
    <x v="9"/>
    <n v="46132.69390046296"/>
    <n v="27"/>
    <m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7"/>
    <x v="35"/>
    <x v="9"/>
    <n v="46132.69390046296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7"/>
    <x v="35"/>
    <x v="9"/>
    <n v="46132.69390046296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8"/>
    <x v="35"/>
    <x v="9"/>
    <n v="46132.69390046296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19"/>
    <x v="35"/>
    <x v="9"/>
    <n v="46132.69390046296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0"/>
    <x v="35"/>
    <x v="9"/>
    <n v="46132.69390046296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74"/>
    <x v="65"/>
    <x v="12"/>
    <n v="46132.69405092592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77"/>
    <x v="65"/>
    <x v="12"/>
    <n v="46132.6940509259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78"/>
    <x v="65"/>
    <x v="12"/>
    <n v="46132.69405092592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79"/>
    <x v="65"/>
    <x v="12"/>
    <n v="46132.694050925929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80"/>
    <x v="65"/>
    <x v="12"/>
    <n v="46132.69405092592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81"/>
    <x v="65"/>
    <x v="12"/>
    <n v="46132.6940509259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82"/>
    <x v="66"/>
    <x v="12"/>
    <n v="46132.694050925929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14"/>
    <x v="66"/>
    <x v="12"/>
    <n v="46132.6940509259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0"/>
    <x v="50"/>
    <x v="9"/>
    <n v="46132.6939236111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4"/>
    <x v="50"/>
    <x v="9"/>
    <n v="46132.693923611114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6"/>
    <x v="50"/>
    <x v="9"/>
    <n v="46132.693923611114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7"/>
    <x v="50"/>
    <x v="9"/>
    <n v="46132.69392361111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17"/>
    <x v="50"/>
    <x v="9"/>
    <n v="46132.69392361111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0"/>
    <x v="18"/>
    <x v="50"/>
    <x v="9"/>
    <n v="46132.69392361111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3"/>
    <x v="52"/>
    <x v="5"/>
    <n v="46132.69393518518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4"/>
    <x v="52"/>
    <x v="5"/>
    <n v="46132.693935185183"/>
    <n v="174"/>
    <n v="0"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23"/>
    <x v="66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24"/>
    <x v="66"/>
    <x v="12"/>
    <n v="46132.6940509259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32"/>
    <x v="66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33"/>
    <x v="66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38"/>
    <x v="66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39"/>
    <x v="66"/>
    <x v="12"/>
    <n v="46132.6940509259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117"/>
    <x v="66"/>
    <x v="12"/>
    <n v="46132.6940509259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46"/>
    <x v="66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3"/>
    <x v="35"/>
    <x v="9"/>
    <n v="46132.69390046296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5"/>
    <x v="25"/>
    <x v="35"/>
    <x v="9"/>
    <n v="46132.69390046296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8"/>
    <x v="36"/>
    <x v="9"/>
    <n v="46132.693912037037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19"/>
    <x v="36"/>
    <x v="9"/>
    <n v="46132.693912037037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20"/>
    <x v="36"/>
    <x v="9"/>
    <n v="46132.693912037037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23"/>
    <x v="36"/>
    <x v="9"/>
    <n v="46132.693912037037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25"/>
    <x v="36"/>
    <x v="9"/>
    <n v="46132.693912037037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26"/>
    <x v="36"/>
    <x v="9"/>
    <n v="46132.693912037037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51"/>
    <x v="52"/>
    <x v="5"/>
    <n v="46132.69393518518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52"/>
    <x v="52"/>
    <x v="5"/>
    <n v="46132.69393518518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97"/>
    <x v="52"/>
    <x v="5"/>
    <n v="46132.69393518518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70"/>
    <x v="52"/>
    <x v="5"/>
    <n v="46132.69393518518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72"/>
    <x v="52"/>
    <x v="5"/>
    <n v="46132.693935185183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2"/>
    <x v="74"/>
    <x v="52"/>
    <x v="5"/>
    <n v="46132.69393518518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3"/>
    <x v="55"/>
    <x v="5"/>
    <n v="46132.69393518518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4"/>
    <x v="55"/>
    <x v="5"/>
    <n v="46132.693935185183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52"/>
    <x v="55"/>
    <x v="5"/>
    <n v="46132.69393518518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97"/>
    <x v="55"/>
    <x v="5"/>
    <n v="46132.69393518518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70"/>
    <x v="55"/>
    <x v="5"/>
    <n v="46132.69393518518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72"/>
    <x v="55"/>
    <x v="5"/>
    <n v="46132.69393518518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74"/>
    <x v="55"/>
    <x v="5"/>
    <n v="46132.69393518518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79"/>
    <x v="55"/>
    <x v="5"/>
    <n v="46132.693935185183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0"/>
    <x v="67"/>
    <x v="11"/>
    <n v="46132.69394675926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4"/>
    <x v="67"/>
    <x v="11"/>
    <n v="46132.69394675926"/>
    <n v="132"/>
    <n v="0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0"/>
    <x v="68"/>
    <x v="11"/>
    <n v="46132.69394675926"/>
    <n v="35"/>
    <n v="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4"/>
    <x v="68"/>
    <x v="11"/>
    <n v="46132.69394675926"/>
    <n v="125"/>
    <n v="0"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51"/>
    <x v="68"/>
    <x v="11"/>
    <n v="46132.69394675926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72"/>
    <x v="68"/>
    <x v="11"/>
    <n v="46132.69394675926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74"/>
    <x v="68"/>
    <x v="11"/>
    <n v="46132.69394675926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78"/>
    <x v="68"/>
    <x v="11"/>
    <n v="46132.69394675926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0"/>
    <x v="69"/>
    <x v="11"/>
    <n v="46132.69395833333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1"/>
    <x v="69"/>
    <x v="11"/>
    <n v="46132.69395833333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6"/>
    <x v="32"/>
    <x v="36"/>
    <x v="9"/>
    <n v="46132.693912037037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17"/>
    <x v="48"/>
    <x v="9"/>
    <n v="46132.693912037037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18"/>
    <x v="48"/>
    <x v="9"/>
    <n v="46132.693912037037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19"/>
    <x v="48"/>
    <x v="9"/>
    <n v="46132.693912037037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20"/>
    <x v="48"/>
    <x v="9"/>
    <n v="46132.693912037037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23"/>
    <x v="48"/>
    <x v="9"/>
    <n v="46132.693912037037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25"/>
    <x v="48"/>
    <x v="9"/>
    <n v="46132.693912037037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26"/>
    <x v="48"/>
    <x v="9"/>
    <n v="46132.693912037037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89"/>
    <x v="56"/>
    <x v="11"/>
    <n v="46132.693958333337"/>
    <n v="55"/>
    <n v="0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90"/>
    <x v="56"/>
    <x v="11"/>
    <n v="46132.693958333337"/>
    <n v="145"/>
    <n v="0"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93"/>
    <x v="56"/>
    <x v="11"/>
    <n v="46132.693958333337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100"/>
    <x v="56"/>
    <x v="11"/>
    <n v="46132.693958333337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101"/>
    <x v="56"/>
    <x v="11"/>
    <n v="46132.69395833333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107"/>
    <x v="56"/>
    <x v="11"/>
    <n v="46132.693958333337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13"/>
    <x v="56"/>
    <x v="11"/>
    <n v="46132.693958333337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0"/>
    <x v="56"/>
    <x v="11"/>
    <n v="46132.693958333337"/>
    <n v="75"/>
    <n v="42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47"/>
    <x v="66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65"/>
    <x v="66"/>
    <x v="12"/>
    <n v="46132.6940509259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92"/>
    <x v="66"/>
    <x v="12"/>
    <n v="46132.69405092592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104"/>
    <x v="66"/>
    <x v="12"/>
    <n v="46132.6940509259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52"/>
    <x v="66"/>
    <x v="12"/>
    <n v="46132.694050925929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72"/>
    <x v="66"/>
    <x v="12"/>
    <n v="46132.694050925929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74"/>
    <x v="66"/>
    <x v="12"/>
    <n v="46132.694050925929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75"/>
    <x v="66"/>
    <x v="12"/>
    <n v="46132.694050925929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76"/>
    <x v="66"/>
    <x v="12"/>
    <n v="46132.69405092592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77"/>
    <x v="66"/>
    <x v="12"/>
    <n v="46132.69405092592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78"/>
    <x v="66"/>
    <x v="12"/>
    <n v="46132.69405092592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87"/>
    <x v="66"/>
    <x v="12"/>
    <n v="46132.6940509259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79"/>
    <x v="66"/>
    <x v="12"/>
    <n v="46132.69405092592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80"/>
    <x v="66"/>
    <x v="12"/>
    <n v="46132.69405092592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0"/>
    <x v="70"/>
    <x v="12"/>
    <n v="46132.694062499999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2"/>
    <x v="70"/>
    <x v="12"/>
    <n v="46132.69406249999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32"/>
    <x v="48"/>
    <x v="9"/>
    <n v="46132.693912037037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8"/>
    <x v="39"/>
    <x v="48"/>
    <x v="9"/>
    <n v="46132.693912037037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17"/>
    <x v="49"/>
    <x v="9"/>
    <n v="46132.693923611114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18"/>
    <x v="49"/>
    <x v="9"/>
    <n v="46132.693923611114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19"/>
    <x v="49"/>
    <x v="9"/>
    <n v="46132.693923611114"/>
    <n v="27"/>
    <m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20"/>
    <x v="49"/>
    <x v="9"/>
    <n v="46132.693923611114"/>
    <n v="29"/>
    <m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23"/>
    <x v="49"/>
    <x v="9"/>
    <n v="46132.693923611114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9"/>
    <x v="24"/>
    <x v="49"/>
    <x v="9"/>
    <n v="46132.69392361111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72"/>
    <x v="70"/>
    <x v="12"/>
    <n v="46132.69406249999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74"/>
    <x v="70"/>
    <x v="12"/>
    <n v="46132.69406249999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76"/>
    <x v="70"/>
    <x v="12"/>
    <n v="46132.69406249999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78"/>
    <x v="70"/>
    <x v="12"/>
    <n v="46132.69406249999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79"/>
    <x v="70"/>
    <x v="12"/>
    <n v="46132.69406249999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80"/>
    <x v="70"/>
    <x v="12"/>
    <n v="46132.69406249999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82"/>
    <x v="71"/>
    <x v="12"/>
    <n v="46132.694074074076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98"/>
    <x v="71"/>
    <x v="12"/>
    <n v="46132.6940740740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65"/>
    <x v="71"/>
    <x v="12"/>
    <n v="46132.6940740740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92"/>
    <x v="71"/>
    <x v="12"/>
    <n v="46132.69407407407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52"/>
    <x v="71"/>
    <x v="12"/>
    <n v="46132.694074074076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55"/>
    <x v="71"/>
    <x v="12"/>
    <n v="46132.6940740740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72"/>
    <x v="71"/>
    <x v="12"/>
    <n v="46132.694074074076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74"/>
    <x v="71"/>
    <x v="12"/>
    <n v="46132.694074074076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75"/>
    <x v="71"/>
    <x v="12"/>
    <n v="46132.69407407407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76"/>
    <x v="71"/>
    <x v="12"/>
    <n v="46132.6940740740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1"/>
    <x v="56"/>
    <x v="11"/>
    <n v="46132.693958333337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2"/>
    <x v="56"/>
    <x v="11"/>
    <n v="46132.693958333337"/>
    <n v="11"/>
    <n v="6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4"/>
    <x v="56"/>
    <x v="11"/>
    <n v="46132.693958333337"/>
    <n v="252"/>
    <n v="60"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5"/>
    <x v="56"/>
    <x v="11"/>
    <n v="46132.693958333337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6"/>
    <x v="56"/>
    <x v="11"/>
    <n v="46132.693958333337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7"/>
    <x v="56"/>
    <x v="11"/>
    <n v="46132.693958333337"/>
    <n v="42"/>
    <m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51"/>
    <x v="58"/>
    <x v="11"/>
    <n v="46132.69396990740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72"/>
    <x v="58"/>
    <x v="11"/>
    <n v="46132.69396990740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0"/>
    <x v="72"/>
    <x v="11"/>
    <n v="46132.693981481483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4"/>
    <x v="72"/>
    <x v="11"/>
    <n v="46132.693981481483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51"/>
    <x v="72"/>
    <x v="11"/>
    <n v="46132.69398148148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72"/>
    <x v="72"/>
    <x v="11"/>
    <n v="46132.69398148148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74"/>
    <x v="72"/>
    <x v="11"/>
    <n v="46132.69398148148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108"/>
    <x v="72"/>
    <x v="11"/>
    <n v="46132.69398148148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0"/>
    <x v="73"/>
    <x v="11"/>
    <n v="46132.693981481483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4"/>
    <x v="73"/>
    <x v="11"/>
    <n v="46132.693981481483"/>
    <n v="190"/>
    <n v="0"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51"/>
    <x v="73"/>
    <x v="11"/>
    <n v="46132.69398148148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72"/>
    <x v="73"/>
    <x v="11"/>
    <n v="46132.693981481483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74"/>
    <x v="73"/>
    <x v="11"/>
    <n v="46132.693981481483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78"/>
    <x v="73"/>
    <x v="11"/>
    <n v="46132.69398148148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108"/>
    <x v="73"/>
    <x v="11"/>
    <n v="46132.69398148148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120"/>
    <x v="73"/>
    <x v="11"/>
    <n v="46132.69398148148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4"/>
    <x v="59"/>
    <x v="10"/>
    <n v="46132.693993055553"/>
    <n v="57"/>
    <n v="0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72"/>
    <x v="59"/>
    <x v="10"/>
    <n v="46132.6939930555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77"/>
    <x v="71"/>
    <x v="12"/>
    <n v="46132.69407407407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78"/>
    <x v="71"/>
    <x v="12"/>
    <n v="46132.694074074076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79"/>
    <x v="71"/>
    <x v="12"/>
    <n v="46132.69407407407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88"/>
    <x v="71"/>
    <x v="12"/>
    <n v="46132.69407407407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80"/>
    <x v="71"/>
    <x v="12"/>
    <n v="46132.69407407407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81"/>
    <x v="71"/>
    <x v="12"/>
    <n v="46132.69407407407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82"/>
    <x v="74"/>
    <x v="12"/>
    <n v="46132.694085648145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98"/>
    <x v="74"/>
    <x v="12"/>
    <n v="46132.6940856481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4"/>
    <x v="60"/>
    <x v="10"/>
    <n v="46132.693993055553"/>
    <n v="420"/>
    <n v="0"/>
    <n v="4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56"/>
    <x v="60"/>
    <x v="10"/>
    <n v="46132.69399305555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51"/>
    <x v="60"/>
    <x v="10"/>
    <n v="46132.69399305555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52"/>
    <x v="60"/>
    <x v="10"/>
    <n v="46132.693993055553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68"/>
    <x v="60"/>
    <x v="10"/>
    <n v="46132.6939930555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70"/>
    <x v="60"/>
    <x v="10"/>
    <n v="46132.69399305555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74"/>
    <x v="61"/>
    <x v="10"/>
    <n v="46132.69400462962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1"/>
    <x v="79"/>
    <x v="61"/>
    <x v="10"/>
    <n v="46132.69400462962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13"/>
    <x v="62"/>
    <x v="10"/>
    <n v="46132.69400462962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0"/>
    <x v="62"/>
    <x v="10"/>
    <n v="46132.694004629629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3"/>
    <x v="62"/>
    <x v="10"/>
    <n v="46132.69400462962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4"/>
    <x v="62"/>
    <x v="10"/>
    <n v="46132.694004629629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51"/>
    <x v="62"/>
    <x v="10"/>
    <n v="46132.69400462962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52"/>
    <x v="62"/>
    <x v="10"/>
    <n v="46132.69400462962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4"/>
    <x v="63"/>
    <x v="10"/>
    <n v="46132.694016203706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51"/>
    <x v="63"/>
    <x v="10"/>
    <n v="46132.69401620370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0"/>
    <x v="75"/>
    <x v="10"/>
    <n v="46132.694016203706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3"/>
    <x v="75"/>
    <x v="10"/>
    <n v="46132.69401620370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4"/>
    <x v="75"/>
    <x v="10"/>
    <n v="46132.694016203706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51"/>
    <x v="75"/>
    <x v="10"/>
    <n v="46132.69401620370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70"/>
    <x v="75"/>
    <x v="10"/>
    <n v="46132.69401620370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72"/>
    <x v="75"/>
    <x v="10"/>
    <n v="46132.69401620370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3"/>
    <x v="76"/>
    <x v="10"/>
    <n v="46132.69402777777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4"/>
    <x v="76"/>
    <x v="10"/>
    <n v="46132.694027777776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5"/>
    <x v="88"/>
    <x v="55"/>
    <x v="5"/>
    <n v="46132.69393518518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51"/>
    <x v="67"/>
    <x v="11"/>
    <n v="46132.69394675926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72"/>
    <x v="67"/>
    <x v="11"/>
    <n v="46132.69394675926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74"/>
    <x v="67"/>
    <x v="11"/>
    <n v="46132.69394675926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78"/>
    <x v="67"/>
    <x v="11"/>
    <n v="46132.6939467592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7"/>
    <x v="86"/>
    <x v="67"/>
    <x v="11"/>
    <n v="46132.6939467592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120"/>
    <x v="68"/>
    <x v="11"/>
    <n v="46132.693946759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8"/>
    <x v="86"/>
    <x v="68"/>
    <x v="11"/>
    <n v="46132.6939467592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85"/>
    <x v="64"/>
    <x v="12"/>
    <n v="46132.69403935185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0"/>
    <x v="64"/>
    <x v="12"/>
    <n v="46132.694039351853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2"/>
    <x v="64"/>
    <x v="12"/>
    <n v="46132.69403935185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4"/>
    <x v="64"/>
    <x v="12"/>
    <n v="46132.694039351853"/>
    <n v="132"/>
    <n v="0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6"/>
    <x v="64"/>
    <x v="12"/>
    <n v="46132.6940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7"/>
    <x v="64"/>
    <x v="12"/>
    <n v="46132.6940393518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57"/>
    <x v="64"/>
    <x v="12"/>
    <n v="46132.6940393518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17"/>
    <x v="64"/>
    <x v="12"/>
    <n v="46132.6940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4"/>
    <x v="69"/>
    <x v="11"/>
    <n v="46132.693958333337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51"/>
    <x v="69"/>
    <x v="11"/>
    <n v="46132.69395833333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54"/>
    <x v="69"/>
    <x v="11"/>
    <n v="46132.6939583333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72"/>
    <x v="69"/>
    <x v="11"/>
    <n v="46132.6939583333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9"/>
    <x v="74"/>
    <x v="69"/>
    <x v="11"/>
    <n v="46132.69395833333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57"/>
    <x v="56"/>
    <x v="11"/>
    <n v="46132.693958333337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9"/>
    <x v="56"/>
    <x v="11"/>
    <n v="46132.69395833333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17"/>
    <x v="56"/>
    <x v="11"/>
    <n v="46132.693958333337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74"/>
    <x v="74"/>
    <x v="12"/>
    <n v="46132.69408564814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77"/>
    <x v="74"/>
    <x v="12"/>
    <n v="46132.694085648145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78"/>
    <x v="74"/>
    <x v="12"/>
    <n v="46132.694085648145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79"/>
    <x v="74"/>
    <x v="12"/>
    <n v="46132.69408564814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88"/>
    <x v="74"/>
    <x v="12"/>
    <n v="46132.6940856481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80"/>
    <x v="74"/>
    <x v="12"/>
    <n v="46132.69408564814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82"/>
    <x v="77"/>
    <x v="12"/>
    <n v="46132.694097222222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15"/>
    <x v="77"/>
    <x v="12"/>
    <n v="46132.6940972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20"/>
    <x v="64"/>
    <x v="12"/>
    <n v="46132.6940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23"/>
    <x v="64"/>
    <x v="12"/>
    <n v="46132.6940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24"/>
    <x v="64"/>
    <x v="12"/>
    <n v="46132.6940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26"/>
    <x v="64"/>
    <x v="12"/>
    <n v="46132.6940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32"/>
    <x v="64"/>
    <x v="12"/>
    <n v="46132.6940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33"/>
    <x v="64"/>
    <x v="12"/>
    <n v="46132.6940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7"/>
    <x v="65"/>
    <x v="12"/>
    <n v="46132.69405092592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17"/>
    <x v="65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92"/>
    <x v="77"/>
    <x v="12"/>
    <n v="46132.69409722222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51"/>
    <x v="77"/>
    <x v="12"/>
    <n v="46132.69409722222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52"/>
    <x v="77"/>
    <x v="12"/>
    <n v="46132.694097222222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72"/>
    <x v="77"/>
    <x v="12"/>
    <n v="46132.694097222222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74"/>
    <x v="77"/>
    <x v="12"/>
    <n v="46132.694097222222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75"/>
    <x v="77"/>
    <x v="12"/>
    <n v="46132.694097222222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77"/>
    <x v="77"/>
    <x v="12"/>
    <n v="46132.69409722222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78"/>
    <x v="77"/>
    <x v="12"/>
    <n v="46132.694097222222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120"/>
    <x v="77"/>
    <x v="12"/>
    <n v="46132.6940972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87"/>
    <x v="77"/>
    <x v="12"/>
    <n v="46132.6940972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79"/>
    <x v="77"/>
    <x v="12"/>
    <n v="46132.694097222222"/>
    <n v="94"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88"/>
    <x v="77"/>
    <x v="12"/>
    <n v="46132.6940972222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80"/>
    <x v="77"/>
    <x v="12"/>
    <n v="46132.69409722222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81"/>
    <x v="77"/>
    <x v="12"/>
    <n v="46132.6940972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0"/>
    <x v="78"/>
    <x v="12"/>
    <n v="46132.694108796299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4"/>
    <x v="78"/>
    <x v="12"/>
    <n v="46132.694108796299"/>
    <n v="53"/>
    <n v="0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19"/>
    <x v="65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20"/>
    <x v="65"/>
    <x v="12"/>
    <n v="46132.69405092592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23"/>
    <x v="65"/>
    <x v="12"/>
    <n v="46132.69405092592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24"/>
    <x v="65"/>
    <x v="12"/>
    <n v="46132.6940509259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25"/>
    <x v="65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26"/>
    <x v="65"/>
    <x v="12"/>
    <n v="46132.69405092592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98"/>
    <x v="66"/>
    <x v="12"/>
    <n v="46132.6940509259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122"/>
    <x v="66"/>
    <x v="12"/>
    <n v="46132.69405092592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78"/>
    <x v="79"/>
    <x v="2"/>
    <n v="46132.69412037036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108"/>
    <x v="79"/>
    <x v="2"/>
    <n v="46132.69412037036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79"/>
    <x v="79"/>
    <x v="2"/>
    <n v="46132.694120370368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88"/>
    <x v="79"/>
    <x v="2"/>
    <n v="46132.69412037036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80"/>
    <x v="79"/>
    <x v="2"/>
    <n v="46132.694120370368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81"/>
    <x v="79"/>
    <x v="2"/>
    <n v="46132.69412037036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85"/>
    <x v="80"/>
    <x v="2"/>
    <n v="46132.69413194444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4"/>
    <x v="80"/>
    <x v="2"/>
    <n v="46132.694131944445"/>
    <n v="66"/>
    <n v="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19"/>
    <x v="56"/>
    <x v="11"/>
    <n v="46132.693958333337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6"/>
    <x v="20"/>
    <x v="56"/>
    <x v="11"/>
    <n v="46132.693958333337"/>
    <n v="37"/>
    <m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74"/>
    <x v="58"/>
    <x v="11"/>
    <n v="46132.69396990740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78"/>
    <x v="58"/>
    <x v="11"/>
    <n v="46132.69396990740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8"/>
    <x v="86"/>
    <x v="58"/>
    <x v="11"/>
    <n v="46132.6939699074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2"/>
    <x v="88"/>
    <x v="72"/>
    <x v="11"/>
    <n v="46132.69398148148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3"/>
    <x v="86"/>
    <x v="73"/>
    <x v="11"/>
    <n v="46132.69398148148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9"/>
    <x v="74"/>
    <x v="59"/>
    <x v="10"/>
    <n v="46132.6939930555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17"/>
    <x v="81"/>
    <x v="13"/>
    <n v="46132.69415509259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19"/>
    <x v="81"/>
    <x v="13"/>
    <n v="46132.694155092591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20"/>
    <x v="81"/>
    <x v="13"/>
    <n v="46132.694155092591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23"/>
    <x v="81"/>
    <x v="13"/>
    <n v="46132.694155092591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25"/>
    <x v="81"/>
    <x v="13"/>
    <n v="46132.694155092591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26"/>
    <x v="81"/>
    <x v="13"/>
    <n v="46132.694155092591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29"/>
    <x v="81"/>
    <x v="13"/>
    <n v="46132.6941550925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32"/>
    <x v="81"/>
    <x v="13"/>
    <n v="46132.694155092591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33"/>
    <x v="81"/>
    <x v="13"/>
    <n v="46132.69415509259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34"/>
    <x v="81"/>
    <x v="13"/>
    <n v="46132.6941550925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38"/>
    <x v="81"/>
    <x v="13"/>
    <n v="46132.69415509259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39"/>
    <x v="81"/>
    <x v="13"/>
    <n v="46132.6941550925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45"/>
    <x v="81"/>
    <x v="13"/>
    <n v="46132.694155092591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46"/>
    <x v="81"/>
    <x v="13"/>
    <n v="46132.694155092591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47"/>
    <x v="81"/>
    <x v="13"/>
    <n v="46132.694155092591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64"/>
    <x v="81"/>
    <x v="13"/>
    <n v="46132.69415509259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51"/>
    <x v="81"/>
    <x v="13"/>
    <n v="46132.6941550925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52"/>
    <x v="81"/>
    <x v="13"/>
    <n v="46132.69415509259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72"/>
    <x v="81"/>
    <x v="13"/>
    <n v="46132.69415509259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74"/>
    <x v="81"/>
    <x v="13"/>
    <n v="46132.694155092591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87"/>
    <x v="81"/>
    <x v="13"/>
    <n v="46132.694155092591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80"/>
    <x v="81"/>
    <x v="13"/>
    <n v="46132.694155092591"/>
    <n v="79"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89"/>
    <x v="82"/>
    <x v="13"/>
    <n v="46132.694178240738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90"/>
    <x v="82"/>
    <x v="13"/>
    <n v="46132.694178240738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85"/>
    <x v="66"/>
    <x v="12"/>
    <n v="46132.69405092592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0"/>
    <x v="66"/>
    <x v="12"/>
    <n v="46132.694050925929"/>
    <n v="35"/>
    <n v="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4"/>
    <x v="66"/>
    <x v="12"/>
    <n v="46132.694050925929"/>
    <n v="176"/>
    <n v="0"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6"/>
    <x v="66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7"/>
    <x v="66"/>
    <x v="12"/>
    <n v="46132.6940509259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8"/>
    <x v="66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4"/>
    <x v="70"/>
    <x v="12"/>
    <n v="46132.694062499999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6"/>
    <x v="70"/>
    <x v="12"/>
    <n v="46132.69406249999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23"/>
    <x v="82"/>
    <x v="13"/>
    <n v="46132.694178240738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25"/>
    <x v="82"/>
    <x v="13"/>
    <n v="46132.69417824073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26"/>
    <x v="82"/>
    <x v="13"/>
    <n v="46132.69417824073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31"/>
    <x v="82"/>
    <x v="13"/>
    <n v="46132.6941782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32"/>
    <x v="82"/>
    <x v="13"/>
    <n v="46132.69417824073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33"/>
    <x v="82"/>
    <x v="13"/>
    <n v="46132.69417824073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38"/>
    <x v="82"/>
    <x v="13"/>
    <n v="46132.6941782407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45"/>
    <x v="82"/>
    <x v="13"/>
    <n v="46132.6941782407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72"/>
    <x v="60"/>
    <x v="10"/>
    <n v="46132.693993055553"/>
    <n v="79"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74"/>
    <x v="60"/>
    <x v="10"/>
    <n v="46132.693993055553"/>
    <n v="96"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75"/>
    <x v="60"/>
    <x v="10"/>
    <n v="46132.6939930555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76"/>
    <x v="60"/>
    <x v="10"/>
    <n v="46132.69399305555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77"/>
    <x v="60"/>
    <x v="10"/>
    <n v="46132.69399305555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78"/>
    <x v="60"/>
    <x v="10"/>
    <n v="46132.693993055553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0"/>
    <x v="108"/>
    <x v="60"/>
    <x v="10"/>
    <n v="46132.6939930555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97"/>
    <x v="62"/>
    <x v="10"/>
    <n v="46132.6940046296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46"/>
    <x v="82"/>
    <x v="13"/>
    <n v="46132.6941782407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47"/>
    <x v="82"/>
    <x v="13"/>
    <n v="46132.69417824073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64"/>
    <x v="82"/>
    <x v="13"/>
    <n v="46132.69417824073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102"/>
    <x v="82"/>
    <x v="13"/>
    <n v="46132.6941782407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52"/>
    <x v="82"/>
    <x v="13"/>
    <n v="46132.69417824073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97"/>
    <x v="82"/>
    <x v="13"/>
    <n v="46132.6941782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72"/>
    <x v="82"/>
    <x v="13"/>
    <n v="46132.6941782407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74"/>
    <x v="82"/>
    <x v="13"/>
    <n v="46132.69417824073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7"/>
    <x v="70"/>
    <x v="12"/>
    <n v="46132.69406249999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9"/>
    <x v="70"/>
    <x v="12"/>
    <n v="46132.69406249999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17"/>
    <x v="70"/>
    <x v="12"/>
    <n v="46132.69406249999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19"/>
    <x v="70"/>
    <x v="12"/>
    <n v="46132.69406249999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20"/>
    <x v="70"/>
    <x v="12"/>
    <n v="46132.69406249999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23"/>
    <x v="70"/>
    <x v="12"/>
    <n v="46132.69406249999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0"/>
    <x v="71"/>
    <x v="12"/>
    <n v="46132.694074074076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2"/>
    <x v="71"/>
    <x v="12"/>
    <n v="46132.69407407407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2"/>
    <x v="70"/>
    <x v="62"/>
    <x v="10"/>
    <n v="46132.6940046296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70"/>
    <x v="63"/>
    <x v="10"/>
    <n v="46132.6940162037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74"/>
    <x v="63"/>
    <x v="10"/>
    <n v="46132.69401620370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76"/>
    <x v="63"/>
    <x v="10"/>
    <n v="46132.69401620370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78"/>
    <x v="63"/>
    <x v="10"/>
    <n v="46132.69401620370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3"/>
    <x v="79"/>
    <x v="63"/>
    <x v="10"/>
    <n v="46132.69401620370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74"/>
    <x v="75"/>
    <x v="10"/>
    <n v="46132.69401620370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5"/>
    <x v="79"/>
    <x v="75"/>
    <x v="10"/>
    <n v="46132.69401620370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75"/>
    <x v="82"/>
    <x v="13"/>
    <n v="46132.6941782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86"/>
    <x v="82"/>
    <x v="13"/>
    <n v="46132.6941782407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79"/>
    <x v="82"/>
    <x v="13"/>
    <n v="46132.694178240738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88"/>
    <x v="82"/>
    <x v="13"/>
    <n v="46132.6941782407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80"/>
    <x v="82"/>
    <x v="13"/>
    <n v="46132.694178240738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81"/>
    <x v="82"/>
    <x v="13"/>
    <n v="46132.6941782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89"/>
    <x v="83"/>
    <x v="13"/>
    <n v="46132.694189814814"/>
    <n v="176"/>
    <n v="0"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90"/>
    <x v="83"/>
    <x v="13"/>
    <n v="46132.694189814814"/>
    <n v="573"/>
    <n v="0"/>
    <n v="5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70"/>
    <x v="76"/>
    <x v="10"/>
    <n v="46132.69402777777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72"/>
    <x v="76"/>
    <x v="10"/>
    <n v="46132.69402777777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74"/>
    <x v="76"/>
    <x v="10"/>
    <n v="46132.69402777777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78"/>
    <x v="76"/>
    <x v="10"/>
    <n v="46132.69402777777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6"/>
    <x v="79"/>
    <x v="76"/>
    <x v="10"/>
    <n v="46132.69402777777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4"/>
    <x v="84"/>
    <x v="10"/>
    <n v="46132.694027777776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74"/>
    <x v="84"/>
    <x v="10"/>
    <n v="46132.69402777777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79"/>
    <x v="84"/>
    <x v="10"/>
    <n v="46132.69402777777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4"/>
    <x v="80"/>
    <x v="84"/>
    <x v="10"/>
    <n v="46132.69402777777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38"/>
    <x v="64"/>
    <x v="12"/>
    <n v="46132.6940393518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39"/>
    <x v="64"/>
    <x v="12"/>
    <n v="46132.6940393518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117"/>
    <x v="64"/>
    <x v="12"/>
    <n v="46132.6940393518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46"/>
    <x v="64"/>
    <x v="12"/>
    <n v="46132.6940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47"/>
    <x v="64"/>
    <x v="12"/>
    <n v="46132.6940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48"/>
    <x v="64"/>
    <x v="12"/>
    <n v="46132.6940393518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104"/>
    <x v="64"/>
    <x v="12"/>
    <n v="46132.6940393518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23"/>
    <x v="83"/>
    <x v="13"/>
    <n v="46132.694189814814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25"/>
    <x v="83"/>
    <x v="13"/>
    <n v="46132.694189814814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26"/>
    <x v="83"/>
    <x v="13"/>
    <n v="46132.694189814814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29"/>
    <x v="83"/>
    <x v="13"/>
    <n v="46132.6941898148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32"/>
    <x v="83"/>
    <x v="13"/>
    <n v="46132.694189814814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33"/>
    <x v="83"/>
    <x v="13"/>
    <n v="46132.694189814814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34"/>
    <x v="83"/>
    <x v="13"/>
    <n v="46132.6941898148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38"/>
    <x v="83"/>
    <x v="13"/>
    <n v="46132.69418981481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4"/>
    <x v="71"/>
    <x v="12"/>
    <n v="46132.694074074076"/>
    <n v="137"/>
    <n v="0"/>
    <n v="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7"/>
    <x v="71"/>
    <x v="12"/>
    <n v="46132.69407407407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57"/>
    <x v="71"/>
    <x v="12"/>
    <n v="46132.69407407407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17"/>
    <x v="71"/>
    <x v="12"/>
    <n v="46132.69407407407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19"/>
    <x v="71"/>
    <x v="12"/>
    <n v="46132.6940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20"/>
    <x v="71"/>
    <x v="12"/>
    <n v="46132.6940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0"/>
    <x v="74"/>
    <x v="12"/>
    <n v="46132.694085648145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3"/>
    <x v="74"/>
    <x v="12"/>
    <n v="46132.694085648145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39"/>
    <x v="83"/>
    <x v="13"/>
    <n v="46132.69418981481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91"/>
    <x v="83"/>
    <x v="13"/>
    <n v="46132.6941898148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43"/>
    <x v="83"/>
    <x v="13"/>
    <n v="46132.6941898148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47"/>
    <x v="83"/>
    <x v="13"/>
    <n v="46132.694189814814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64"/>
    <x v="83"/>
    <x v="13"/>
    <n v="46132.6941898148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51"/>
    <x v="83"/>
    <x v="13"/>
    <n v="46132.69418981481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72"/>
    <x v="83"/>
    <x v="13"/>
    <n v="46132.6941898148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74"/>
    <x v="83"/>
    <x v="13"/>
    <n v="46132.694189814814"/>
    <n v="97"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52"/>
    <x v="64"/>
    <x v="12"/>
    <n v="46132.69403935185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55"/>
    <x v="64"/>
    <x v="12"/>
    <n v="46132.6940393518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72"/>
    <x v="64"/>
    <x v="12"/>
    <n v="46132.694039351853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74"/>
    <x v="64"/>
    <x v="12"/>
    <n v="46132.69403935185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4"/>
    <x v="75"/>
    <x v="64"/>
    <x v="12"/>
    <n v="46132.694039351853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32"/>
    <x v="65"/>
    <x v="12"/>
    <n v="46132.6940509259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33"/>
    <x v="65"/>
    <x v="12"/>
    <n v="46132.6940509259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5"/>
    <x v="38"/>
    <x v="65"/>
    <x v="12"/>
    <n v="46132.69405092592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4"/>
    <x v="74"/>
    <x v="12"/>
    <n v="46132.694085648145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24"/>
    <x v="74"/>
    <x v="12"/>
    <n v="46132.69408564814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38"/>
    <x v="74"/>
    <x v="12"/>
    <n v="46132.69408564814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48"/>
    <x v="74"/>
    <x v="12"/>
    <n v="46132.69408564814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65"/>
    <x v="74"/>
    <x v="12"/>
    <n v="46132.6940856481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92"/>
    <x v="74"/>
    <x v="12"/>
    <n v="46132.69408564814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84"/>
    <x v="77"/>
    <x v="12"/>
    <n v="46132.6940972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0"/>
    <x v="77"/>
    <x v="12"/>
    <n v="46132.694097222222"/>
    <n v="87"/>
    <n v="0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120"/>
    <x v="83"/>
    <x v="13"/>
    <n v="46132.6941898148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86"/>
    <x v="83"/>
    <x v="13"/>
    <n v="46132.6941898148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87"/>
    <x v="83"/>
    <x v="13"/>
    <n v="46132.6941898148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79"/>
    <x v="83"/>
    <x v="13"/>
    <n v="46132.694189814814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88"/>
    <x v="83"/>
    <x v="13"/>
    <n v="46132.6941898148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80"/>
    <x v="83"/>
    <x v="13"/>
    <n v="46132.694189814814"/>
    <n v="183"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89"/>
    <x v="85"/>
    <x v="13"/>
    <n v="46132.694201388891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90"/>
    <x v="85"/>
    <x v="13"/>
    <n v="46132.694201388891"/>
    <n v="81"/>
    <n v="0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39"/>
    <x v="85"/>
    <x v="13"/>
    <n v="46132.6942013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47"/>
    <x v="85"/>
    <x v="13"/>
    <n v="46132.69420138889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72"/>
    <x v="85"/>
    <x v="13"/>
    <n v="46132.69420138889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74"/>
    <x v="85"/>
    <x v="13"/>
    <n v="46132.69420138889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79"/>
    <x v="85"/>
    <x v="13"/>
    <n v="46132.69420138889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80"/>
    <x v="85"/>
    <x v="13"/>
    <n v="46132.694201388891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0"/>
    <x v="86"/>
    <x v="5"/>
    <n v="46132.69421296296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3"/>
    <x v="86"/>
    <x v="5"/>
    <n v="46132.69421296296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4"/>
    <x v="77"/>
    <x v="12"/>
    <n v="46132.694097222222"/>
    <n v="261"/>
    <n v="0"/>
    <n v="2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7"/>
    <x v="77"/>
    <x v="12"/>
    <n v="46132.69409722222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57"/>
    <x v="77"/>
    <x v="12"/>
    <n v="46132.6940972222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17"/>
    <x v="77"/>
    <x v="12"/>
    <n v="46132.6940972222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19"/>
    <x v="77"/>
    <x v="12"/>
    <n v="46132.6940972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23"/>
    <x v="77"/>
    <x v="12"/>
    <n v="46132.69409722222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7"/>
    <x v="78"/>
    <x v="12"/>
    <n v="46132.6941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38"/>
    <x v="78"/>
    <x v="12"/>
    <n v="46132.6941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39"/>
    <x v="78"/>
    <x v="12"/>
    <n v="46132.6941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117"/>
    <x v="78"/>
    <x v="12"/>
    <n v="46132.6941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48"/>
    <x v="78"/>
    <x v="12"/>
    <n v="46132.6941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52"/>
    <x v="78"/>
    <x v="12"/>
    <n v="46132.69410879629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72"/>
    <x v="78"/>
    <x v="12"/>
    <n v="46132.694108796299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74"/>
    <x v="78"/>
    <x v="12"/>
    <n v="46132.69410879629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4"/>
    <x v="79"/>
    <x v="2"/>
    <n v="46132.694120370368"/>
    <n v="123"/>
    <n v="0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72"/>
    <x v="79"/>
    <x v="2"/>
    <n v="46132.694120370368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0"/>
    <x v="87"/>
    <x v="2"/>
    <n v="46132.694143518522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4"/>
    <x v="87"/>
    <x v="2"/>
    <n v="46132.694143518522"/>
    <n v="379"/>
    <n v="37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51"/>
    <x v="87"/>
    <x v="2"/>
    <n v="46132.694143518522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52"/>
    <x v="87"/>
    <x v="2"/>
    <n v="46132.694143518522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72"/>
    <x v="87"/>
    <x v="2"/>
    <n v="46132.694143518522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74"/>
    <x v="87"/>
    <x v="2"/>
    <n v="46132.694143518522"/>
    <n v="87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89"/>
    <x v="81"/>
    <x v="13"/>
    <n v="46132.694155092591"/>
    <n v="52"/>
    <n v="0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90"/>
    <x v="81"/>
    <x v="13"/>
    <n v="46132.694155092591"/>
    <n v="187"/>
    <n v="0"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25"/>
    <x v="88"/>
    <x v="9"/>
    <n v="46132.694247685184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26"/>
    <x v="88"/>
    <x v="9"/>
    <n v="46132.694247685184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32"/>
    <x v="88"/>
    <x v="9"/>
    <n v="46132.694247685184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38"/>
    <x v="88"/>
    <x v="9"/>
    <n v="46132.69424768518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47"/>
    <x v="88"/>
    <x v="9"/>
    <n v="46132.694247685184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118"/>
    <x v="88"/>
    <x v="9"/>
    <n v="46132.6942476851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51"/>
    <x v="88"/>
    <x v="9"/>
    <n v="46132.69424768518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52"/>
    <x v="88"/>
    <x v="9"/>
    <n v="46132.69424768518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17"/>
    <x v="66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6"/>
    <x v="20"/>
    <x v="66"/>
    <x v="12"/>
    <n v="46132.69405092592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25"/>
    <x v="70"/>
    <x v="12"/>
    <n v="46132.69406249999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26"/>
    <x v="70"/>
    <x v="12"/>
    <n v="46132.6940624999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32"/>
    <x v="70"/>
    <x v="12"/>
    <n v="46132.69406249999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33"/>
    <x v="70"/>
    <x v="12"/>
    <n v="46132.69406249999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38"/>
    <x v="70"/>
    <x v="12"/>
    <n v="46132.69406249999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46"/>
    <x v="70"/>
    <x v="12"/>
    <n v="46132.69406249999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72"/>
    <x v="88"/>
    <x v="9"/>
    <n v="46132.6942476851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74"/>
    <x v="88"/>
    <x v="9"/>
    <n v="46132.69424768518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78"/>
    <x v="88"/>
    <x v="9"/>
    <n v="46132.694247685184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79"/>
    <x v="88"/>
    <x v="9"/>
    <n v="46132.69424768518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88"/>
    <x v="88"/>
    <x v="9"/>
    <n v="46132.69424768518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80"/>
    <x v="88"/>
    <x v="9"/>
    <n v="46132.694247685184"/>
    <n v="77"/>
    <m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89"/>
    <x v="89"/>
    <x v="9"/>
    <n v="46132.69425925926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90"/>
    <x v="89"/>
    <x v="9"/>
    <n v="46132.69425925926"/>
    <n v="160"/>
    <n v="0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26"/>
    <x v="89"/>
    <x v="9"/>
    <n v="46132.69425925926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32"/>
    <x v="89"/>
    <x v="9"/>
    <n v="46132.69425925926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38"/>
    <x v="89"/>
    <x v="9"/>
    <n v="46132.69425925926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47"/>
    <x v="89"/>
    <x v="9"/>
    <n v="46132.69425925926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51"/>
    <x v="89"/>
    <x v="9"/>
    <n v="46132.6942592592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52"/>
    <x v="89"/>
    <x v="9"/>
    <n v="46132.6942592592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97"/>
    <x v="89"/>
    <x v="9"/>
    <n v="46132.694259259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70"/>
    <x v="89"/>
    <x v="9"/>
    <n v="46132.6942592592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47"/>
    <x v="70"/>
    <x v="12"/>
    <n v="46132.6940624999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48"/>
    <x v="70"/>
    <x v="12"/>
    <n v="46132.69406249999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51"/>
    <x v="70"/>
    <x v="12"/>
    <n v="46132.69406249999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52"/>
    <x v="70"/>
    <x v="12"/>
    <n v="46132.69406249999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0"/>
    <x v="55"/>
    <x v="70"/>
    <x v="12"/>
    <n v="46132.69406249999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23"/>
    <x v="71"/>
    <x v="12"/>
    <n v="46132.69407407407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24"/>
    <x v="71"/>
    <x v="12"/>
    <n v="46132.69407407407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25"/>
    <x v="71"/>
    <x v="12"/>
    <n v="46132.6940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93"/>
    <x v="81"/>
    <x v="13"/>
    <n v="46132.694155092591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94"/>
    <x v="81"/>
    <x v="13"/>
    <n v="46132.69415509259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100"/>
    <x v="81"/>
    <x v="13"/>
    <n v="46132.694155092591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107"/>
    <x v="81"/>
    <x v="13"/>
    <n v="46132.694155092591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0"/>
    <x v="81"/>
    <x v="13"/>
    <n v="46132.694155092591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4"/>
    <x v="81"/>
    <x v="13"/>
    <n v="46132.694155092591"/>
    <n v="165"/>
    <n v="0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93"/>
    <x v="82"/>
    <x v="13"/>
    <n v="46132.694178240738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100"/>
    <x v="82"/>
    <x v="13"/>
    <n v="46132.69417824073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74"/>
    <x v="89"/>
    <x v="9"/>
    <n v="46132.6942592592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78"/>
    <x v="89"/>
    <x v="9"/>
    <n v="46132.69425925926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87"/>
    <x v="89"/>
    <x v="9"/>
    <n v="46132.6942592592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79"/>
    <x v="89"/>
    <x v="9"/>
    <n v="46132.69425925926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88"/>
    <x v="89"/>
    <x v="9"/>
    <n v="46132.6942592592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80"/>
    <x v="89"/>
    <x v="9"/>
    <n v="46132.69425925926"/>
    <n v="32"/>
    <m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89"/>
    <x v="90"/>
    <x v="9"/>
    <n v="46132.69427083333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90"/>
    <x v="90"/>
    <x v="9"/>
    <n v="46132.69427083333"/>
    <n v="212"/>
    <n v="0"/>
    <n v="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39"/>
    <x v="90"/>
    <x v="9"/>
    <n v="46132.69427083333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41"/>
    <x v="90"/>
    <x v="9"/>
    <n v="46132.69427083333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47"/>
    <x v="90"/>
    <x v="9"/>
    <n v="46132.69427083333"/>
    <n v="38"/>
    <m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63"/>
    <x v="90"/>
    <x v="9"/>
    <n v="46132.6942708333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118"/>
    <x v="90"/>
    <x v="9"/>
    <n v="46132.6942708333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104"/>
    <x v="90"/>
    <x v="9"/>
    <n v="46132.6942708333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105"/>
    <x v="90"/>
    <x v="9"/>
    <n v="46132.694270833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51"/>
    <x v="90"/>
    <x v="9"/>
    <n v="46132.6942708333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26"/>
    <x v="71"/>
    <x v="12"/>
    <n v="46132.6940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38"/>
    <x v="71"/>
    <x v="12"/>
    <n v="46132.69407407407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39"/>
    <x v="71"/>
    <x v="12"/>
    <n v="46132.69407407407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117"/>
    <x v="71"/>
    <x v="12"/>
    <n v="46132.69407407407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42"/>
    <x v="71"/>
    <x v="12"/>
    <n v="46132.6940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47"/>
    <x v="71"/>
    <x v="12"/>
    <n v="46132.6940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1"/>
    <x v="48"/>
    <x v="71"/>
    <x v="12"/>
    <n v="46132.69407407407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51"/>
    <x v="74"/>
    <x v="12"/>
    <n v="46132.69408564814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52"/>
    <x v="90"/>
    <x v="9"/>
    <n v="46132.6942708333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67"/>
    <x v="90"/>
    <x v="9"/>
    <n v="46132.6942708333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68"/>
    <x v="90"/>
    <x v="9"/>
    <n v="46132.6942708333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70"/>
    <x v="90"/>
    <x v="9"/>
    <n v="46132.6942708333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72"/>
    <x v="90"/>
    <x v="9"/>
    <n v="46132.69427083333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74"/>
    <x v="90"/>
    <x v="9"/>
    <n v="46132.69427083333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75"/>
    <x v="90"/>
    <x v="9"/>
    <n v="46132.6942708333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77"/>
    <x v="90"/>
    <x v="9"/>
    <n v="46132.6942708333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107"/>
    <x v="82"/>
    <x v="13"/>
    <n v="46132.694178240738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13"/>
    <x v="82"/>
    <x v="13"/>
    <n v="46132.69417824073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0"/>
    <x v="82"/>
    <x v="13"/>
    <n v="46132.694178240738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4"/>
    <x v="82"/>
    <x v="13"/>
    <n v="46132.694178240738"/>
    <n v="98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5"/>
    <x v="82"/>
    <x v="13"/>
    <n v="46132.6941782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6"/>
    <x v="82"/>
    <x v="13"/>
    <n v="46132.69417824073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93"/>
    <x v="83"/>
    <x v="13"/>
    <n v="46132.694189814814"/>
    <n v="124"/>
    <n v="0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94"/>
    <x v="83"/>
    <x v="13"/>
    <n v="46132.6941898148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52"/>
    <x v="74"/>
    <x v="12"/>
    <n v="46132.694085648145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67"/>
    <x v="74"/>
    <x v="12"/>
    <n v="46132.6940856481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68"/>
    <x v="74"/>
    <x v="12"/>
    <n v="46132.6940856481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4"/>
    <x v="72"/>
    <x v="74"/>
    <x v="12"/>
    <n v="46132.69408564814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25"/>
    <x v="77"/>
    <x v="12"/>
    <n v="46132.6940972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38"/>
    <x v="77"/>
    <x v="12"/>
    <n v="46132.6940972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39"/>
    <x v="77"/>
    <x v="12"/>
    <n v="46132.6940972222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117"/>
    <x v="77"/>
    <x v="12"/>
    <n v="46132.6940972222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78"/>
    <x v="90"/>
    <x v="9"/>
    <n v="46132.69427083333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108"/>
    <x v="90"/>
    <x v="9"/>
    <n v="46132.6942708333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87"/>
    <x v="90"/>
    <x v="9"/>
    <n v="46132.6942708333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79"/>
    <x v="90"/>
    <x v="9"/>
    <n v="46132.69427083333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80"/>
    <x v="90"/>
    <x v="9"/>
    <n v="46132.69427083333"/>
    <n v="50"/>
    <m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81"/>
    <x v="90"/>
    <x v="9"/>
    <n v="46132.6942708333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4"/>
    <x v="91"/>
    <x v="5"/>
    <n v="46132.694293981483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72"/>
    <x v="91"/>
    <x v="5"/>
    <n v="46132.69429398148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72"/>
    <x v="92"/>
    <x v="3"/>
    <n v="46132.6943055555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74"/>
    <x v="92"/>
    <x v="3"/>
    <n v="46132.69430555555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79"/>
    <x v="92"/>
    <x v="3"/>
    <n v="46132.69430555555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88"/>
    <x v="92"/>
    <x v="3"/>
    <n v="46132.6943055555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80"/>
    <x v="92"/>
    <x v="3"/>
    <n v="46132.694305555553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81"/>
    <x v="92"/>
    <x v="3"/>
    <n v="46132.6943055555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4"/>
    <x v="93"/>
    <x v="10"/>
    <n v="46132.69431712963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72"/>
    <x v="93"/>
    <x v="10"/>
    <n v="46132.6943171296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0"/>
    <x v="94"/>
    <x v="5"/>
    <n v="46132.694351851853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4"/>
    <x v="94"/>
    <x v="5"/>
    <n v="46132.694351851853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52"/>
    <x v="94"/>
    <x v="5"/>
    <n v="46132.69435185185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123"/>
    <x v="94"/>
    <x v="5"/>
    <n v="46132.6943518518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74"/>
    <x v="94"/>
    <x v="5"/>
    <n v="46132.69435185185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79"/>
    <x v="94"/>
    <x v="5"/>
    <n v="46132.69435185185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89"/>
    <x v="95"/>
    <x v="9"/>
    <n v="46132.694363425922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90"/>
    <x v="95"/>
    <x v="9"/>
    <n v="46132.694363425922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42"/>
    <x v="77"/>
    <x v="12"/>
    <n v="46132.6940972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46"/>
    <x v="77"/>
    <x v="12"/>
    <n v="46132.6940972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47"/>
    <x v="77"/>
    <x v="12"/>
    <n v="46132.6940972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7"/>
    <x v="65"/>
    <x v="77"/>
    <x v="12"/>
    <n v="46132.6940972222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78"/>
    <x v="78"/>
    <x v="12"/>
    <n v="46132.69410879629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79"/>
    <x v="78"/>
    <x v="12"/>
    <n v="46132.69410879629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88"/>
    <x v="78"/>
    <x v="12"/>
    <n v="46132.69410879629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8"/>
    <x v="80"/>
    <x v="78"/>
    <x v="12"/>
    <n v="46132.69410879629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100"/>
    <x v="83"/>
    <x v="13"/>
    <n v="46132.694189814814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101"/>
    <x v="83"/>
    <x v="13"/>
    <n v="46132.69418981481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107"/>
    <x v="83"/>
    <x v="13"/>
    <n v="46132.694189814814"/>
    <n v="101"/>
    <n v="0"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0"/>
    <x v="83"/>
    <x v="13"/>
    <n v="46132.694189814814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4"/>
    <x v="83"/>
    <x v="13"/>
    <n v="46132.694189814814"/>
    <n v="352"/>
    <n v="0"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5"/>
    <x v="83"/>
    <x v="13"/>
    <n v="46132.69418981481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93"/>
    <x v="85"/>
    <x v="13"/>
    <n v="46132.694201388891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100"/>
    <x v="85"/>
    <x v="13"/>
    <n v="46132.694201388891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52"/>
    <x v="95"/>
    <x v="9"/>
    <n v="46132.69436342592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70"/>
    <x v="95"/>
    <x v="9"/>
    <n v="46132.69436342592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72"/>
    <x v="95"/>
    <x v="9"/>
    <n v="46132.69436342592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74"/>
    <x v="95"/>
    <x v="9"/>
    <n v="46132.69436342592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75"/>
    <x v="95"/>
    <x v="9"/>
    <n v="46132.6943634259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76"/>
    <x v="95"/>
    <x v="9"/>
    <n v="46132.69436342592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77"/>
    <x v="95"/>
    <x v="9"/>
    <n v="46132.6943634259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78"/>
    <x v="95"/>
    <x v="9"/>
    <n v="46132.69436342592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9"/>
    <x v="74"/>
    <x v="79"/>
    <x v="2"/>
    <n v="46132.694120370368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106"/>
    <x v="80"/>
    <x v="2"/>
    <n v="46132.69413194444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74"/>
    <x v="80"/>
    <x v="2"/>
    <n v="46132.69413194444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87"/>
    <x v="80"/>
    <x v="2"/>
    <n v="46132.69413194444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79"/>
    <x v="80"/>
    <x v="2"/>
    <n v="46132.694131944445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0"/>
    <x v="80"/>
    <x v="80"/>
    <x v="2"/>
    <n v="46132.694131944445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78"/>
    <x v="87"/>
    <x v="2"/>
    <n v="46132.694143518522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87"/>
    <x v="87"/>
    <x v="2"/>
    <n v="46132.69414351852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108"/>
    <x v="95"/>
    <x v="9"/>
    <n v="46132.6943634259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87"/>
    <x v="95"/>
    <x v="9"/>
    <n v="46132.6943634259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79"/>
    <x v="95"/>
    <x v="9"/>
    <n v="46132.69436342592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88"/>
    <x v="95"/>
    <x v="9"/>
    <n v="46132.69436342592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80"/>
    <x v="95"/>
    <x v="9"/>
    <n v="46132.694363425922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81"/>
    <x v="95"/>
    <x v="9"/>
    <n v="46132.69436342592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4"/>
    <x v="96"/>
    <x v="5"/>
    <n v="46132.694374999999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72"/>
    <x v="96"/>
    <x v="5"/>
    <n v="46132.69437499999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79"/>
    <x v="87"/>
    <x v="2"/>
    <n v="46132.694143518522"/>
    <n v="148"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88"/>
    <x v="87"/>
    <x v="2"/>
    <n v="46132.694143518522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7"/>
    <x v="80"/>
    <x v="87"/>
    <x v="2"/>
    <n v="46132.694143518522"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6"/>
    <x v="81"/>
    <x v="13"/>
    <n v="46132.69415509259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7"/>
    <x v="81"/>
    <x v="13"/>
    <n v="46132.694155092591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57"/>
    <x v="81"/>
    <x v="13"/>
    <n v="46132.69415509259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8"/>
    <x v="81"/>
    <x v="13"/>
    <n v="46132.69415509259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1"/>
    <x v="9"/>
    <x v="81"/>
    <x v="13"/>
    <n v="46132.69415509259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107"/>
    <x v="85"/>
    <x v="13"/>
    <n v="46132.694201388891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4"/>
    <x v="85"/>
    <x v="13"/>
    <n v="46132.694201388891"/>
    <n v="50"/>
    <n v="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6"/>
    <x v="85"/>
    <x v="13"/>
    <n v="46132.69420138889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7"/>
    <x v="85"/>
    <x v="13"/>
    <n v="46132.694201388891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9"/>
    <x v="85"/>
    <x v="13"/>
    <n v="46132.69420138889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17"/>
    <x v="85"/>
    <x v="13"/>
    <n v="46132.69420138889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4"/>
    <x v="86"/>
    <x v="5"/>
    <n v="46132.694212962961"/>
    <n v="94"/>
    <n v="0"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52"/>
    <x v="86"/>
    <x v="5"/>
    <n v="46132.6942129629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70"/>
    <x v="86"/>
    <x v="5"/>
    <n v="46132.6942129629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74"/>
    <x v="86"/>
    <x v="5"/>
    <n v="46132.69421296296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78"/>
    <x v="86"/>
    <x v="5"/>
    <n v="46132.69421296296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79"/>
    <x v="86"/>
    <x v="5"/>
    <n v="46132.694212962961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6"/>
    <x v="88"/>
    <x v="86"/>
    <x v="5"/>
    <n v="46132.69421296296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0"/>
    <x v="97"/>
    <x v="5"/>
    <n v="46132.694224537037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4"/>
    <x v="97"/>
    <x v="5"/>
    <n v="46132.694224537037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51"/>
    <x v="97"/>
    <x v="5"/>
    <n v="46132.69422453703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124"/>
    <x v="98"/>
    <x v="5"/>
    <n v="46132.6942361111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13"/>
    <x v="98"/>
    <x v="5"/>
    <n v="46132.6942361111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0"/>
    <x v="98"/>
    <x v="5"/>
    <n v="46132.694236111114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1"/>
    <x v="98"/>
    <x v="5"/>
    <n v="46132.6942361111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2"/>
    <x v="98"/>
    <x v="5"/>
    <n v="46132.694236111114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3"/>
    <x v="98"/>
    <x v="5"/>
    <n v="46132.694236111114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4"/>
    <x v="98"/>
    <x v="5"/>
    <n v="46132.694236111114"/>
    <n v="216"/>
    <n v="0"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125"/>
    <x v="98"/>
    <x v="5"/>
    <n v="46132.6942361111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52"/>
    <x v="98"/>
    <x v="5"/>
    <n v="46132.6942361111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123"/>
    <x v="98"/>
    <x v="5"/>
    <n v="46132.6942361111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121"/>
    <x v="98"/>
    <x v="5"/>
    <n v="46132.6942361111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55"/>
    <x v="98"/>
    <x v="5"/>
    <n v="46132.6942361111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109"/>
    <x v="98"/>
    <x v="5"/>
    <n v="46132.6942361111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70"/>
    <x v="98"/>
    <x v="5"/>
    <n v="46132.69423611111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89"/>
    <x v="88"/>
    <x v="9"/>
    <n v="46132.694247685184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90"/>
    <x v="88"/>
    <x v="9"/>
    <n v="46132.694247685184"/>
    <n v="451"/>
    <n v="0"/>
    <n v="4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28"/>
    <x v="99"/>
    <x v="0"/>
    <n v="46132.694409722222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32"/>
    <x v="99"/>
    <x v="0"/>
    <n v="46132.694409722222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33"/>
    <x v="99"/>
    <x v="0"/>
    <n v="46132.69440972222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34"/>
    <x v="99"/>
    <x v="0"/>
    <n v="46132.6944097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58"/>
    <x v="99"/>
    <x v="0"/>
    <n v="46132.69440972222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38"/>
    <x v="99"/>
    <x v="0"/>
    <n v="46132.6944097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39"/>
    <x v="99"/>
    <x v="0"/>
    <n v="46132.6944097222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45"/>
    <x v="99"/>
    <x v="0"/>
    <n v="46132.69440972222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46"/>
    <x v="99"/>
    <x v="0"/>
    <n v="46132.69440972222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47"/>
    <x v="99"/>
    <x v="0"/>
    <n v="46132.69440972222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51"/>
    <x v="99"/>
    <x v="0"/>
    <n v="46132.69440972222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52"/>
    <x v="99"/>
    <x v="0"/>
    <n v="46132.6944097222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72"/>
    <x v="99"/>
    <x v="0"/>
    <n v="46132.69440972222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74"/>
    <x v="99"/>
    <x v="0"/>
    <n v="46132.69440972222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75"/>
    <x v="99"/>
    <x v="0"/>
    <n v="46132.69440972222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76"/>
    <x v="99"/>
    <x v="0"/>
    <n v="46132.6944097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93"/>
    <x v="88"/>
    <x v="9"/>
    <n v="46132.694247685184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100"/>
    <x v="88"/>
    <x v="9"/>
    <n v="46132.69424768518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107"/>
    <x v="88"/>
    <x v="9"/>
    <n v="46132.694247685184"/>
    <n v="75"/>
    <n v="0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0"/>
    <x v="88"/>
    <x v="9"/>
    <n v="46132.694247685184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4"/>
    <x v="88"/>
    <x v="9"/>
    <n v="46132.694247685184"/>
    <n v="167"/>
    <n v="0"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5"/>
    <x v="88"/>
    <x v="9"/>
    <n v="46132.694247685184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93"/>
    <x v="89"/>
    <x v="9"/>
    <n v="46132.69425925926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100"/>
    <x v="89"/>
    <x v="9"/>
    <n v="46132.6942592592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77"/>
    <x v="99"/>
    <x v="0"/>
    <n v="46132.69440972222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108"/>
    <x v="99"/>
    <x v="0"/>
    <n v="46132.6944097222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79"/>
    <x v="99"/>
    <x v="0"/>
    <n v="46132.69440972222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88"/>
    <x v="99"/>
    <x v="0"/>
    <n v="46132.6944097222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80"/>
    <x v="99"/>
    <x v="0"/>
    <n v="46132.694409722222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81"/>
    <x v="99"/>
    <x v="0"/>
    <n v="46132.6944097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13"/>
    <x v="100"/>
    <x v="7"/>
    <n v="46132.69442129629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4"/>
    <x v="100"/>
    <x v="7"/>
    <n v="46132.694421296299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7"/>
    <x v="82"/>
    <x v="13"/>
    <n v="46132.694178240738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57"/>
    <x v="82"/>
    <x v="13"/>
    <n v="46132.6941782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8"/>
    <x v="82"/>
    <x v="13"/>
    <n v="46132.6941782407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9"/>
    <x v="82"/>
    <x v="13"/>
    <n v="46132.69417824073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17"/>
    <x v="82"/>
    <x v="13"/>
    <n v="46132.694178240738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19"/>
    <x v="82"/>
    <x v="13"/>
    <n v="46132.69417824073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2"/>
    <x v="20"/>
    <x v="82"/>
    <x v="13"/>
    <n v="46132.694178240738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6"/>
    <x v="83"/>
    <x v="13"/>
    <n v="46132.694189814814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72"/>
    <x v="101"/>
    <x v="11"/>
    <n v="46132.694432870368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74"/>
    <x v="101"/>
    <x v="11"/>
    <n v="46132.694432870368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78"/>
    <x v="101"/>
    <x v="11"/>
    <n v="46132.69443287036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120"/>
    <x v="101"/>
    <x v="11"/>
    <n v="46132.69443287036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86"/>
    <x v="101"/>
    <x v="11"/>
    <n v="46132.69443287036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88"/>
    <x v="101"/>
    <x v="11"/>
    <n v="46132.69443287036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4"/>
    <x v="102"/>
    <x v="8"/>
    <n v="46132.694444444445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6"/>
    <x v="102"/>
    <x v="8"/>
    <n v="46132.69444444444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107"/>
    <x v="89"/>
    <x v="9"/>
    <n v="46132.69425925926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13"/>
    <x v="89"/>
    <x v="9"/>
    <n v="46132.6942592592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0"/>
    <x v="89"/>
    <x v="9"/>
    <n v="46132.69425925926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3"/>
    <x v="89"/>
    <x v="9"/>
    <n v="46132.69425925926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4"/>
    <x v="89"/>
    <x v="9"/>
    <n v="46132.69425925926"/>
    <n v="87"/>
    <n v="0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5"/>
    <x v="89"/>
    <x v="9"/>
    <n v="46132.69425925926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93"/>
    <x v="90"/>
    <x v="9"/>
    <n v="46132.69427083333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100"/>
    <x v="90"/>
    <x v="9"/>
    <n v="46132.6942708333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38"/>
    <x v="103"/>
    <x v="9"/>
    <n v="46132.694456018522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39"/>
    <x v="103"/>
    <x v="9"/>
    <n v="46132.694456018522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47"/>
    <x v="103"/>
    <x v="9"/>
    <n v="46132.694456018522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51"/>
    <x v="103"/>
    <x v="9"/>
    <n v="46132.6944560185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52"/>
    <x v="103"/>
    <x v="9"/>
    <n v="46132.6944560185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70"/>
    <x v="103"/>
    <x v="9"/>
    <n v="46132.6944560185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72"/>
    <x v="103"/>
    <x v="9"/>
    <n v="46132.69445601852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74"/>
    <x v="103"/>
    <x v="9"/>
    <n v="46132.69445601852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76"/>
    <x v="103"/>
    <x v="9"/>
    <n v="46132.69445601852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78"/>
    <x v="103"/>
    <x v="9"/>
    <n v="46132.69445601852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79"/>
    <x v="103"/>
    <x v="9"/>
    <n v="46132.69445601852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88"/>
    <x v="103"/>
    <x v="9"/>
    <n v="46132.6944560185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80"/>
    <x v="103"/>
    <x v="9"/>
    <n v="46132.694456018522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81"/>
    <x v="103"/>
    <x v="9"/>
    <n v="46132.69445601852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4"/>
    <x v="104"/>
    <x v="7"/>
    <n v="46132.694467592592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78"/>
    <x v="104"/>
    <x v="7"/>
    <n v="46132.69446759259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7"/>
    <x v="83"/>
    <x v="13"/>
    <n v="46132.694189814814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57"/>
    <x v="83"/>
    <x v="13"/>
    <n v="46132.6941898148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8"/>
    <x v="83"/>
    <x v="13"/>
    <n v="46132.69418981481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9"/>
    <x v="83"/>
    <x v="13"/>
    <n v="46132.694189814814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17"/>
    <x v="83"/>
    <x v="13"/>
    <n v="46132.694189814814"/>
    <n v="96"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19"/>
    <x v="83"/>
    <x v="13"/>
    <n v="46132.694189814814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3"/>
    <x v="20"/>
    <x v="83"/>
    <x v="13"/>
    <n v="46132.694189814814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19"/>
    <x v="85"/>
    <x v="13"/>
    <n v="46132.69420138889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52"/>
    <x v="105"/>
    <x v="12"/>
    <n v="46132.69451388889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72"/>
    <x v="105"/>
    <x v="12"/>
    <n v="46132.69451388889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74"/>
    <x v="105"/>
    <x v="12"/>
    <n v="46132.69451388889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75"/>
    <x v="105"/>
    <x v="12"/>
    <n v="46132.69451388889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78"/>
    <x v="105"/>
    <x v="12"/>
    <n v="46132.69451388889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79"/>
    <x v="105"/>
    <x v="12"/>
    <n v="46132.69451388889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4"/>
    <x v="106"/>
    <x v="6"/>
    <n v="46132.694537037038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76"/>
    <x v="106"/>
    <x v="6"/>
    <n v="46132.69453703703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107"/>
    <x v="90"/>
    <x v="9"/>
    <n v="46132.69427083333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85"/>
    <x v="90"/>
    <x v="9"/>
    <n v="46132.6942708333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0"/>
    <x v="90"/>
    <x v="9"/>
    <n v="46132.69427083333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3"/>
    <x v="90"/>
    <x v="9"/>
    <n v="46132.69427083333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4"/>
    <x v="90"/>
    <x v="9"/>
    <n v="46132.69427083333"/>
    <n v="266"/>
    <n v="0"/>
    <n v="2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5"/>
    <x v="90"/>
    <x v="9"/>
    <n v="46132.69427083333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74"/>
    <x v="91"/>
    <x v="5"/>
    <n v="46132.69429398148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87"/>
    <x v="91"/>
    <x v="5"/>
    <n v="46132.69429398148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20"/>
    <x v="85"/>
    <x v="13"/>
    <n v="46132.69420138889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23"/>
    <x v="85"/>
    <x v="13"/>
    <n v="46132.69420138889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25"/>
    <x v="85"/>
    <x v="13"/>
    <n v="46132.69420138889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26"/>
    <x v="85"/>
    <x v="13"/>
    <n v="46132.69420138889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32"/>
    <x v="85"/>
    <x v="13"/>
    <n v="46132.69420138889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33"/>
    <x v="85"/>
    <x v="13"/>
    <n v="46132.69420138889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5"/>
    <x v="38"/>
    <x v="85"/>
    <x v="13"/>
    <n v="46132.69420138889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72"/>
    <x v="97"/>
    <x v="5"/>
    <n v="46132.69422453703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85"/>
    <x v="107"/>
    <x v="11"/>
    <n v="46132.69432870370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0"/>
    <x v="107"/>
    <x v="11"/>
    <n v="46132.694328703707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4"/>
    <x v="107"/>
    <x v="11"/>
    <n v="46132.694328703707"/>
    <n v="369"/>
    <n v="0"/>
    <n v="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104"/>
    <x v="107"/>
    <x v="11"/>
    <n v="46132.6943287037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51"/>
    <x v="107"/>
    <x v="11"/>
    <n v="46132.694328703707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72"/>
    <x v="107"/>
    <x v="11"/>
    <n v="46132.694328703707"/>
    <n v="256"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0"/>
    <x v="108"/>
    <x v="11"/>
    <n v="46132.694340277776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4"/>
    <x v="108"/>
    <x v="11"/>
    <n v="46132.694340277776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74"/>
    <x v="97"/>
    <x v="5"/>
    <n v="46132.69422453703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7"/>
    <x v="79"/>
    <x v="97"/>
    <x v="5"/>
    <n v="46132.69422453703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72"/>
    <x v="98"/>
    <x v="5"/>
    <n v="46132.69423611111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74"/>
    <x v="98"/>
    <x v="5"/>
    <n v="46132.69423611111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75"/>
    <x v="98"/>
    <x v="5"/>
    <n v="46132.69423611111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78"/>
    <x v="98"/>
    <x v="5"/>
    <n v="46132.694236111114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87"/>
    <x v="98"/>
    <x v="5"/>
    <n v="46132.69423611111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79"/>
    <x v="98"/>
    <x v="5"/>
    <n v="46132.694236111114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39"/>
    <x v="109"/>
    <x v="13"/>
    <n v="46132.6945486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45"/>
    <x v="109"/>
    <x v="13"/>
    <n v="46132.69454861111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46"/>
    <x v="109"/>
    <x v="13"/>
    <n v="46132.69454861111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47"/>
    <x v="109"/>
    <x v="13"/>
    <n v="46132.69454861111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64"/>
    <x v="109"/>
    <x v="13"/>
    <n v="46132.6945486111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51"/>
    <x v="109"/>
    <x v="13"/>
    <n v="46132.6945486111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52"/>
    <x v="109"/>
    <x v="13"/>
    <n v="46132.6945486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72"/>
    <x v="109"/>
    <x v="13"/>
    <n v="46132.69454861111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73"/>
    <x v="109"/>
    <x v="13"/>
    <n v="46132.6945486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74"/>
    <x v="109"/>
    <x v="13"/>
    <n v="46132.69454861111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79"/>
    <x v="109"/>
    <x v="13"/>
    <n v="46132.69454861111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88"/>
    <x v="109"/>
    <x v="13"/>
    <n v="46132.69454861111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80"/>
    <x v="109"/>
    <x v="13"/>
    <n v="46132.694548611114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81"/>
    <x v="109"/>
    <x v="13"/>
    <n v="46132.6945486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0"/>
    <x v="110"/>
    <x v="0"/>
    <n v="46132.694560185184"/>
    <n v="95"/>
    <n v="0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2"/>
    <x v="110"/>
    <x v="0"/>
    <n v="46132.69456018518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88"/>
    <x v="98"/>
    <x v="5"/>
    <n v="46132.69423611111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8"/>
    <x v="80"/>
    <x v="98"/>
    <x v="5"/>
    <n v="46132.694236111114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6"/>
    <x v="88"/>
    <x v="9"/>
    <n v="46132.694247685184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7"/>
    <x v="88"/>
    <x v="9"/>
    <n v="46132.694247685184"/>
    <n v="53"/>
    <m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17"/>
    <x v="88"/>
    <x v="9"/>
    <n v="46132.694247685184"/>
    <n v="76"/>
    <m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18"/>
    <x v="88"/>
    <x v="9"/>
    <n v="46132.694247685184"/>
    <n v="70"/>
    <m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19"/>
    <x v="88"/>
    <x v="9"/>
    <n v="46132.694247685184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20"/>
    <x v="88"/>
    <x v="9"/>
    <n v="46132.694247685184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93"/>
    <x v="95"/>
    <x v="9"/>
    <n v="46132.694363425922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100"/>
    <x v="95"/>
    <x v="9"/>
    <n v="46132.69436342592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107"/>
    <x v="95"/>
    <x v="9"/>
    <n v="46132.694363425922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0"/>
    <x v="95"/>
    <x v="9"/>
    <n v="46132.694363425922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3"/>
    <x v="95"/>
    <x v="9"/>
    <n v="46132.69436342592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4"/>
    <x v="95"/>
    <x v="9"/>
    <n v="46132.694363425922"/>
    <n v="86"/>
    <n v="0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74"/>
    <x v="96"/>
    <x v="5"/>
    <n v="46132.69437499999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6"/>
    <x v="79"/>
    <x v="96"/>
    <x v="5"/>
    <n v="46132.69437499999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4"/>
    <x v="111"/>
    <x v="5"/>
    <n v="46132.694386574076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72"/>
    <x v="111"/>
    <x v="5"/>
    <n v="46132.69438657407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74"/>
    <x v="111"/>
    <x v="5"/>
    <n v="46132.69438657407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87"/>
    <x v="111"/>
    <x v="5"/>
    <n v="46132.6943865740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79"/>
    <x v="111"/>
    <x v="5"/>
    <n v="46132.69438657407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1"/>
    <x v="88"/>
    <x v="111"/>
    <x v="5"/>
    <n v="46132.69438657407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0"/>
    <x v="99"/>
    <x v="0"/>
    <n v="46132.694409722222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4"/>
    <x v="99"/>
    <x v="0"/>
    <n v="46132.694409722222"/>
    <n v="97"/>
    <n v="0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32"/>
    <x v="110"/>
    <x v="0"/>
    <n v="46132.694560185184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33"/>
    <x v="110"/>
    <x v="0"/>
    <n v="46132.69456018518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34"/>
    <x v="110"/>
    <x v="0"/>
    <n v="46132.69456018518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38"/>
    <x v="110"/>
    <x v="0"/>
    <n v="46132.69456018518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39"/>
    <x v="110"/>
    <x v="0"/>
    <n v="46132.69456018518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47"/>
    <x v="110"/>
    <x v="0"/>
    <n v="46132.694560185184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110"/>
    <x v="110"/>
    <x v="0"/>
    <n v="46132.69456018518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111"/>
    <x v="110"/>
    <x v="0"/>
    <n v="46132.69456018518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8"/>
    <x v="23"/>
    <x v="88"/>
    <x v="9"/>
    <n v="46132.694247685184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6"/>
    <x v="89"/>
    <x v="9"/>
    <n v="46132.69425925926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7"/>
    <x v="89"/>
    <x v="9"/>
    <n v="46132.69425925926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17"/>
    <x v="89"/>
    <x v="9"/>
    <n v="46132.69425925926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18"/>
    <x v="89"/>
    <x v="9"/>
    <n v="46132.69425925926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19"/>
    <x v="89"/>
    <x v="9"/>
    <n v="46132.69425925926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20"/>
    <x v="89"/>
    <x v="9"/>
    <n v="46132.69425925926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23"/>
    <x v="89"/>
    <x v="9"/>
    <n v="46132.69425925926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51"/>
    <x v="110"/>
    <x v="0"/>
    <n v="46132.694560185184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102"/>
    <x v="110"/>
    <x v="0"/>
    <n v="46132.694560185184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52"/>
    <x v="110"/>
    <x v="0"/>
    <n v="46132.69456018518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55"/>
    <x v="110"/>
    <x v="0"/>
    <n v="46132.6945601851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67"/>
    <x v="110"/>
    <x v="0"/>
    <n v="46132.6945601851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68"/>
    <x v="110"/>
    <x v="0"/>
    <n v="46132.6945601851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69"/>
    <x v="110"/>
    <x v="0"/>
    <n v="46132.6945601851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70"/>
    <x v="110"/>
    <x v="0"/>
    <n v="46132.69456018518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72"/>
    <x v="110"/>
    <x v="0"/>
    <n v="46132.69456018518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74"/>
    <x v="110"/>
    <x v="0"/>
    <n v="46132.694560185184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75"/>
    <x v="110"/>
    <x v="0"/>
    <n v="46132.6945601851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77"/>
    <x v="110"/>
    <x v="0"/>
    <n v="46132.69456018518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79"/>
    <x v="110"/>
    <x v="0"/>
    <n v="46132.694560185184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80"/>
    <x v="110"/>
    <x v="0"/>
    <n v="46132.694560185184"/>
    <n v="62"/>
    <m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0"/>
    <x v="112"/>
    <x v="0"/>
    <n v="46132.694571759261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3"/>
    <x v="112"/>
    <x v="0"/>
    <n v="46132.694571759261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5"/>
    <x v="99"/>
    <x v="0"/>
    <n v="46132.69440972222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6"/>
    <x v="99"/>
    <x v="0"/>
    <n v="46132.69440972222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7"/>
    <x v="99"/>
    <x v="0"/>
    <n v="46132.69440972222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9"/>
    <x v="99"/>
    <x v="0"/>
    <n v="46132.6944097222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10"/>
    <x v="99"/>
    <x v="0"/>
    <n v="46132.69440972222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11"/>
    <x v="99"/>
    <x v="0"/>
    <n v="46132.694409722222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66"/>
    <x v="100"/>
    <x v="7"/>
    <n v="46132.69442129629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78"/>
    <x v="100"/>
    <x v="7"/>
    <n v="46132.694421296299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9"/>
    <x v="25"/>
    <x v="89"/>
    <x v="9"/>
    <n v="46132.69425925926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6"/>
    <x v="90"/>
    <x v="9"/>
    <n v="46132.69427083333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7"/>
    <x v="90"/>
    <x v="9"/>
    <n v="46132.69427083333"/>
    <n v="29"/>
    <m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9"/>
    <x v="90"/>
    <x v="9"/>
    <n v="46132.6942708333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17"/>
    <x v="90"/>
    <x v="9"/>
    <n v="46132.69427083333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18"/>
    <x v="90"/>
    <x v="9"/>
    <n v="46132.69427083333"/>
    <n v="26"/>
    <m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19"/>
    <x v="90"/>
    <x v="9"/>
    <n v="46132.69427083333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20"/>
    <x v="90"/>
    <x v="9"/>
    <n v="46132.69427083333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7"/>
    <x v="102"/>
    <x v="8"/>
    <n v="46132.69444444444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17"/>
    <x v="102"/>
    <x v="8"/>
    <n v="46132.69444444444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20"/>
    <x v="102"/>
    <x v="8"/>
    <n v="46132.69444444444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23"/>
    <x v="102"/>
    <x v="8"/>
    <n v="46132.69444444444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32"/>
    <x v="102"/>
    <x v="8"/>
    <n v="46132.69444444444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33"/>
    <x v="102"/>
    <x v="8"/>
    <n v="46132.69444444444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89"/>
    <x v="103"/>
    <x v="9"/>
    <n v="46132.694456018522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90"/>
    <x v="103"/>
    <x v="9"/>
    <n v="46132.694456018522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39"/>
    <x v="112"/>
    <x v="0"/>
    <n v="46132.694571759261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46"/>
    <x v="112"/>
    <x v="0"/>
    <n v="46132.694571759261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47"/>
    <x v="112"/>
    <x v="0"/>
    <n v="46132.694571759261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51"/>
    <x v="112"/>
    <x v="0"/>
    <n v="46132.69457175926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68"/>
    <x v="112"/>
    <x v="0"/>
    <n v="46132.6945717592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69"/>
    <x v="112"/>
    <x v="0"/>
    <n v="46132.69457175926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70"/>
    <x v="112"/>
    <x v="0"/>
    <n v="46132.69457175926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72"/>
    <x v="112"/>
    <x v="0"/>
    <n v="46132.694571759261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74"/>
    <x v="112"/>
    <x v="0"/>
    <n v="46132.694571759261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75"/>
    <x v="112"/>
    <x v="0"/>
    <n v="46132.69457175926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76"/>
    <x v="112"/>
    <x v="0"/>
    <n v="46132.69457175926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77"/>
    <x v="112"/>
    <x v="0"/>
    <n v="46132.694571759261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79"/>
    <x v="112"/>
    <x v="0"/>
    <n v="46132.694571759261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80"/>
    <x v="112"/>
    <x v="0"/>
    <n v="46132.694571759261"/>
    <n v="84"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0"/>
    <x v="113"/>
    <x v="0"/>
    <n v="46132.69458333333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4"/>
    <x v="113"/>
    <x v="0"/>
    <n v="46132.69458333333"/>
    <n v="87"/>
    <n v="0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93"/>
    <x v="103"/>
    <x v="9"/>
    <n v="46132.694456018522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100"/>
    <x v="103"/>
    <x v="9"/>
    <n v="46132.694456018522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107"/>
    <x v="103"/>
    <x v="9"/>
    <n v="46132.694456018522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0"/>
    <x v="103"/>
    <x v="9"/>
    <n v="46132.69445601852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3"/>
    <x v="103"/>
    <x v="9"/>
    <n v="46132.69445601852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4"/>
    <x v="103"/>
    <x v="9"/>
    <n v="46132.694456018522"/>
    <n v="83"/>
    <n v="0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4"/>
    <x v="80"/>
    <x v="104"/>
    <x v="7"/>
    <n v="46132.694467592592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4"/>
    <x v="114"/>
    <x v="7"/>
    <n v="46132.694479166668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23"/>
    <x v="90"/>
    <x v="9"/>
    <n v="46132.69427083333"/>
    <n v="43"/>
    <m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25"/>
    <x v="90"/>
    <x v="9"/>
    <n v="46132.69427083333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26"/>
    <x v="90"/>
    <x v="9"/>
    <n v="46132.69427083333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32"/>
    <x v="90"/>
    <x v="9"/>
    <n v="46132.69427083333"/>
    <n v="32"/>
    <m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0"/>
    <x v="38"/>
    <x v="90"/>
    <x v="9"/>
    <n v="46132.69427083333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79"/>
    <x v="91"/>
    <x v="5"/>
    <n v="46132.69429398148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1"/>
    <x v="88"/>
    <x v="91"/>
    <x v="5"/>
    <n v="46132.69429398148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0"/>
    <x v="92"/>
    <x v="3"/>
    <n v="46132.694305555553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33"/>
    <x v="113"/>
    <x v="0"/>
    <n v="46132.6945833333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38"/>
    <x v="113"/>
    <x v="0"/>
    <n v="46132.6945833333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39"/>
    <x v="113"/>
    <x v="0"/>
    <n v="46132.69458333333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46"/>
    <x v="113"/>
    <x v="0"/>
    <n v="46132.69458333333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47"/>
    <x v="113"/>
    <x v="0"/>
    <n v="46132.69458333333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51"/>
    <x v="113"/>
    <x v="0"/>
    <n v="46132.69458333333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52"/>
    <x v="113"/>
    <x v="0"/>
    <n v="46132.6945833333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74"/>
    <x v="113"/>
    <x v="0"/>
    <n v="46132.69458333333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4"/>
    <x v="92"/>
    <x v="3"/>
    <n v="46132.694305555553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51"/>
    <x v="92"/>
    <x v="3"/>
    <n v="46132.6943055555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2"/>
    <x v="52"/>
    <x v="92"/>
    <x v="3"/>
    <n v="46132.6943055555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75"/>
    <x v="93"/>
    <x v="10"/>
    <n v="46132.6943171296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3"/>
    <x v="79"/>
    <x v="93"/>
    <x v="10"/>
    <n v="46132.6943171296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74"/>
    <x v="107"/>
    <x v="11"/>
    <n v="46132.694328703707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78"/>
    <x v="107"/>
    <x v="11"/>
    <n v="46132.69432870370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108"/>
    <x v="107"/>
    <x v="11"/>
    <n v="46132.6943287037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89"/>
    <x v="109"/>
    <x v="13"/>
    <n v="46132.694548611114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90"/>
    <x v="109"/>
    <x v="13"/>
    <n v="46132.694548611114"/>
    <n v="112"/>
    <n v="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93"/>
    <x v="109"/>
    <x v="13"/>
    <n v="46132.694548611114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100"/>
    <x v="109"/>
    <x v="13"/>
    <n v="46132.69454861111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107"/>
    <x v="109"/>
    <x v="13"/>
    <n v="46132.694548611114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0"/>
    <x v="109"/>
    <x v="13"/>
    <n v="46132.69454861111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4"/>
    <x v="109"/>
    <x v="13"/>
    <n v="46132.694548611114"/>
    <n v="126"/>
    <n v="0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6"/>
    <x v="109"/>
    <x v="13"/>
    <n v="46132.69454861111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120"/>
    <x v="107"/>
    <x v="11"/>
    <n v="46132.69432870370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7"/>
    <x v="88"/>
    <x v="107"/>
    <x v="11"/>
    <n v="46132.69432870370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51"/>
    <x v="108"/>
    <x v="11"/>
    <n v="46132.69434027777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72"/>
    <x v="108"/>
    <x v="11"/>
    <n v="46132.69434027777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74"/>
    <x v="108"/>
    <x v="11"/>
    <n v="46132.69434027777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75"/>
    <x v="108"/>
    <x v="11"/>
    <n v="46132.69434027777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108"/>
    <x v="108"/>
    <x v="11"/>
    <n v="46132.69434027777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8"/>
    <x v="88"/>
    <x v="108"/>
    <x v="11"/>
    <n v="46132.69434027777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75"/>
    <x v="113"/>
    <x v="0"/>
    <n v="46132.6945833333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76"/>
    <x v="113"/>
    <x v="0"/>
    <n v="46132.6945833333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77"/>
    <x v="113"/>
    <x v="0"/>
    <n v="46132.6945833333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79"/>
    <x v="113"/>
    <x v="0"/>
    <n v="46132.69458333333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80"/>
    <x v="113"/>
    <x v="0"/>
    <n v="46132.69458333333"/>
    <n v="0"/>
    <m/>
    <n v="0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81"/>
    <x v="113"/>
    <x v="0"/>
    <n v="46132.69458333333"/>
    <n v="0"/>
    <m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0"/>
    <x v="115"/>
    <x v="6"/>
    <n v="46132.694594907407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2"/>
    <x v="115"/>
    <x v="6"/>
    <n v="46132.694594907407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4"/>
    <x v="13"/>
    <x v="94"/>
    <x v="5"/>
    <n v="46132.69435185185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6"/>
    <x v="95"/>
    <x v="9"/>
    <n v="46132.694363425922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7"/>
    <x v="95"/>
    <x v="9"/>
    <n v="46132.694363425922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17"/>
    <x v="95"/>
    <x v="9"/>
    <n v="46132.694363425922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18"/>
    <x v="95"/>
    <x v="9"/>
    <n v="46132.694363425922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19"/>
    <x v="95"/>
    <x v="9"/>
    <n v="46132.694363425922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20"/>
    <x v="95"/>
    <x v="9"/>
    <n v="46132.694363425922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23"/>
    <x v="95"/>
    <x v="9"/>
    <n v="46132.694363425922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74"/>
    <x v="116"/>
    <x v="0"/>
    <n v="46132.694618055553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75"/>
    <x v="116"/>
    <x v="0"/>
    <n v="46132.69461805555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108"/>
    <x v="116"/>
    <x v="0"/>
    <n v="46132.69461805555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87"/>
    <x v="116"/>
    <x v="0"/>
    <n v="46132.69461805555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79"/>
    <x v="116"/>
    <x v="0"/>
    <n v="46132.694618055553"/>
    <n v="784"/>
    <n v="7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88"/>
    <x v="116"/>
    <x v="0"/>
    <n v="46132.694618055553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13"/>
    <x v="117"/>
    <x v="0"/>
    <n v="46132.69462962963"/>
    <n v="26"/>
    <n v="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85"/>
    <x v="117"/>
    <x v="0"/>
    <n v="46132.69462962963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74"/>
    <x v="117"/>
    <x v="0"/>
    <n v="46132.69462962963"/>
    <n v="91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75"/>
    <x v="117"/>
    <x v="0"/>
    <n v="46132.6946296296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120"/>
    <x v="117"/>
    <x v="0"/>
    <n v="46132.69462962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87"/>
    <x v="117"/>
    <x v="0"/>
    <n v="46132.69462962963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79"/>
    <x v="117"/>
    <x v="0"/>
    <n v="46132.69462962963"/>
    <n v="792"/>
    <n v="7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88"/>
    <x v="117"/>
    <x v="0"/>
    <n v="46132.69462962963"/>
    <n v="206"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13"/>
    <x v="118"/>
    <x v="1"/>
    <n v="46132.694641203707"/>
    <n v="21"/>
    <n v="2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0"/>
    <x v="118"/>
    <x v="1"/>
    <n v="46132.694641203707"/>
    <n v="150"/>
    <n v="15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7"/>
    <x v="109"/>
    <x v="13"/>
    <n v="46132.69454861111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57"/>
    <x v="109"/>
    <x v="13"/>
    <n v="46132.6945486111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8"/>
    <x v="109"/>
    <x v="13"/>
    <n v="46132.6945486111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9"/>
    <x v="109"/>
    <x v="13"/>
    <n v="46132.69454861111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17"/>
    <x v="109"/>
    <x v="13"/>
    <n v="46132.69454861111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19"/>
    <x v="109"/>
    <x v="13"/>
    <n v="46132.69454861111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3"/>
    <x v="110"/>
    <x v="0"/>
    <n v="46132.694560185184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4"/>
    <x v="110"/>
    <x v="0"/>
    <n v="46132.694560185184"/>
    <n v="157"/>
    <n v="0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25"/>
    <x v="95"/>
    <x v="9"/>
    <n v="46132.694363425922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26"/>
    <x v="95"/>
    <x v="9"/>
    <n v="46132.694363425922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32"/>
    <x v="95"/>
    <x v="9"/>
    <n v="46132.694363425922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39"/>
    <x v="95"/>
    <x v="9"/>
    <n v="46132.694363425922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47"/>
    <x v="95"/>
    <x v="9"/>
    <n v="46132.694363425922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5"/>
    <x v="51"/>
    <x v="95"/>
    <x v="9"/>
    <n v="46132.69436342592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12"/>
    <x v="99"/>
    <x v="0"/>
    <n v="46132.694409722222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17"/>
    <x v="99"/>
    <x v="0"/>
    <n v="46132.694409722222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108"/>
    <x v="119"/>
    <x v="1"/>
    <n v="46132.69465277777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120"/>
    <x v="119"/>
    <x v="1"/>
    <n v="46132.694652777776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86"/>
    <x v="119"/>
    <x v="1"/>
    <n v="46132.694652777776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87"/>
    <x v="119"/>
    <x v="1"/>
    <n v="46132.694652777776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79"/>
    <x v="119"/>
    <x v="1"/>
    <n v="46132.694652777776"/>
    <n v="1351"/>
    <n v="13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88"/>
    <x v="119"/>
    <x v="1"/>
    <n v="46132.694652777776"/>
    <n v="66"/>
    <n v="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83"/>
    <x v="120"/>
    <x v="1"/>
    <n v="46132.694664351853"/>
    <n v="1328"/>
    <n v="132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3"/>
    <x v="120"/>
    <x v="1"/>
    <n v="46132.694664351853"/>
    <n v="166"/>
    <n v="1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26"/>
    <x v="120"/>
    <x v="1"/>
    <n v="46132.694664351853"/>
    <n v="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11"/>
    <x v="120"/>
    <x v="1"/>
    <n v="46132.694664351853"/>
    <n v="329"/>
    <n v="329"/>
    <m/>
    <n v="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04"/>
    <x v="120"/>
    <x v="1"/>
    <n v="46132.694664351853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51"/>
    <x v="120"/>
    <x v="1"/>
    <n v="46132.694664351853"/>
    <n v="256"/>
    <n v="256"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27"/>
    <x v="120"/>
    <x v="1"/>
    <n v="46132.69466435185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28"/>
    <x v="120"/>
    <x v="1"/>
    <n v="46132.694664351853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96"/>
    <x v="120"/>
    <x v="1"/>
    <n v="46132.694664351853"/>
    <n v="132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97"/>
    <x v="120"/>
    <x v="1"/>
    <n v="46132.694664351853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12"/>
    <x v="120"/>
    <x v="1"/>
    <n v="46132.69466435185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54"/>
    <x v="120"/>
    <x v="1"/>
    <n v="46132.69466435185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55"/>
    <x v="120"/>
    <x v="1"/>
    <n v="46132.694664351853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72"/>
    <x v="120"/>
    <x v="1"/>
    <n v="46132.694664351853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74"/>
    <x v="120"/>
    <x v="1"/>
    <n v="46132.694664351853"/>
    <n v="176"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75"/>
    <x v="120"/>
    <x v="1"/>
    <n v="46132.694664351853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76"/>
    <x v="120"/>
    <x v="1"/>
    <n v="46132.69466435185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08"/>
    <x v="120"/>
    <x v="1"/>
    <n v="46132.69466435185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56"/>
    <x v="110"/>
    <x v="0"/>
    <n v="46132.694560185184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5"/>
    <x v="110"/>
    <x v="0"/>
    <n v="46132.69456018518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6"/>
    <x v="110"/>
    <x v="0"/>
    <n v="46132.694560185184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7"/>
    <x v="110"/>
    <x v="0"/>
    <n v="46132.694560185184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10"/>
    <x v="110"/>
    <x v="0"/>
    <n v="46132.69456018518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11"/>
    <x v="110"/>
    <x v="0"/>
    <n v="46132.694560185184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4"/>
    <x v="112"/>
    <x v="0"/>
    <n v="46132.694571759261"/>
    <n v="259"/>
    <n v="0"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5"/>
    <x v="112"/>
    <x v="0"/>
    <n v="46132.69457175926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20"/>
    <x v="120"/>
    <x v="1"/>
    <n v="46132.69466435185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86"/>
    <x v="120"/>
    <x v="1"/>
    <n v="46132.69466435185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87"/>
    <x v="120"/>
    <x v="1"/>
    <n v="46132.694664351853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79"/>
    <x v="120"/>
    <x v="1"/>
    <n v="46132.694664351853"/>
    <n v="2078"/>
    <n v="20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88"/>
    <x v="120"/>
    <x v="1"/>
    <n v="46132.694664351853"/>
    <n v="491"/>
    <n v="4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80"/>
    <x v="120"/>
    <x v="1"/>
    <n v="46132.694664351853"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13"/>
    <x v="121"/>
    <x v="5"/>
    <n v="46132.694687499999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85"/>
    <x v="121"/>
    <x v="5"/>
    <n v="46132.69468749999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19"/>
    <x v="99"/>
    <x v="0"/>
    <n v="46132.69440972222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22"/>
    <x v="99"/>
    <x v="0"/>
    <n v="46132.69440972222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23"/>
    <x v="99"/>
    <x v="0"/>
    <n v="46132.694409722222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24"/>
    <x v="99"/>
    <x v="0"/>
    <n v="46132.6944097222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9"/>
    <x v="27"/>
    <x v="99"/>
    <x v="0"/>
    <n v="46132.69440972222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86"/>
    <x v="100"/>
    <x v="7"/>
    <n v="46132.69442129629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0"/>
    <x v="80"/>
    <x v="100"/>
    <x v="7"/>
    <n v="46132.69442129629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0"/>
    <x v="101"/>
    <x v="11"/>
    <n v="46132.694432870368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72"/>
    <x v="121"/>
    <x v="5"/>
    <n v="46132.694687499999"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74"/>
    <x v="121"/>
    <x v="5"/>
    <n v="46132.694687499999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75"/>
    <x v="121"/>
    <x v="5"/>
    <n v="46132.69468749999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87"/>
    <x v="121"/>
    <x v="5"/>
    <n v="46132.694687499999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79"/>
    <x v="121"/>
    <x v="5"/>
    <n v="46132.694687499999"/>
    <n v="113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88"/>
    <x v="121"/>
    <x v="5"/>
    <n v="46132.694687499999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13"/>
    <x v="122"/>
    <x v="6"/>
    <n v="46132.694687499999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85"/>
    <x v="122"/>
    <x v="6"/>
    <n v="46132.694687499999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4"/>
    <x v="101"/>
    <x v="11"/>
    <n v="46132.694432870368"/>
    <n v="93"/>
    <n v="0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1"/>
    <x v="51"/>
    <x v="101"/>
    <x v="11"/>
    <n v="46132.69443287036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38"/>
    <x v="102"/>
    <x v="8"/>
    <n v="46132.69444444444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46"/>
    <x v="102"/>
    <x v="8"/>
    <n v="46132.69444444444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47"/>
    <x v="102"/>
    <x v="8"/>
    <n v="46132.69444444444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51"/>
    <x v="102"/>
    <x v="8"/>
    <n v="46132.69444444444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72"/>
    <x v="102"/>
    <x v="8"/>
    <n v="46132.69444444444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74"/>
    <x v="102"/>
    <x v="8"/>
    <n v="46132.69444444444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76"/>
    <x v="122"/>
    <x v="6"/>
    <n v="46132.69468749999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108"/>
    <x v="122"/>
    <x v="6"/>
    <n v="46132.69468749999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87"/>
    <x v="122"/>
    <x v="6"/>
    <n v="46132.694687499999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79"/>
    <x v="122"/>
    <x v="6"/>
    <n v="46132.694687499999"/>
    <n v="589"/>
    <n v="58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88"/>
    <x v="122"/>
    <x v="6"/>
    <n v="46132.694687499999"/>
    <n v="164"/>
    <n v="1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80"/>
    <x v="122"/>
    <x v="6"/>
    <n v="46132.694687499999"/>
    <n v="53"/>
    <n v="0"/>
    <n v="5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83"/>
    <x v="123"/>
    <x v="0"/>
    <n v="46132.694699074076"/>
    <n v="643"/>
    <n v="64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3"/>
    <x v="123"/>
    <x v="0"/>
    <n v="46132.694699074076"/>
    <n v="108"/>
    <n v="10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79"/>
    <x v="102"/>
    <x v="8"/>
    <n v="46132.69444444444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88"/>
    <x v="102"/>
    <x v="8"/>
    <n v="46132.69444444444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80"/>
    <x v="102"/>
    <x v="8"/>
    <n v="46132.69444444444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2"/>
    <x v="81"/>
    <x v="102"/>
    <x v="8"/>
    <n v="46132.69444444444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6"/>
    <x v="103"/>
    <x v="9"/>
    <n v="46132.694456018522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7"/>
    <x v="103"/>
    <x v="9"/>
    <n v="46132.694456018522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9"/>
    <x v="103"/>
    <x v="9"/>
    <n v="46132.69445601852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17"/>
    <x v="103"/>
    <x v="9"/>
    <n v="46132.694456018522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6"/>
    <x v="112"/>
    <x v="0"/>
    <n v="46132.694571759261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7"/>
    <x v="112"/>
    <x v="0"/>
    <n v="46132.694571759261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10"/>
    <x v="112"/>
    <x v="0"/>
    <n v="46132.69457175926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11"/>
    <x v="112"/>
    <x v="0"/>
    <n v="46132.694571759261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12"/>
    <x v="112"/>
    <x v="0"/>
    <n v="46132.694571759261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17"/>
    <x v="112"/>
    <x v="0"/>
    <n v="46132.694571759261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6"/>
    <x v="113"/>
    <x v="0"/>
    <n v="46132.69458333333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7"/>
    <x v="113"/>
    <x v="0"/>
    <n v="46132.69458333333"/>
    <n v="0"/>
    <m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27"/>
    <x v="123"/>
    <x v="0"/>
    <n v="46132.694699074076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28"/>
    <x v="123"/>
    <x v="0"/>
    <n v="46132.694699074076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96"/>
    <x v="123"/>
    <x v="0"/>
    <n v="46132.694699074076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23"/>
    <x v="123"/>
    <x v="0"/>
    <n v="46132.694699074076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12"/>
    <x v="123"/>
    <x v="0"/>
    <n v="46132.69469907407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54"/>
    <x v="123"/>
    <x v="0"/>
    <n v="46132.69469907407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55"/>
    <x v="123"/>
    <x v="0"/>
    <n v="46132.694699074076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29"/>
    <x v="123"/>
    <x v="0"/>
    <n v="46132.694699074076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30"/>
    <x v="123"/>
    <x v="0"/>
    <n v="46132.69469907407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31"/>
    <x v="123"/>
    <x v="0"/>
    <n v="46132.694699074076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32"/>
    <x v="123"/>
    <x v="0"/>
    <n v="46132.69469907407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33"/>
    <x v="123"/>
    <x v="0"/>
    <n v="46132.69469907407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72"/>
    <x v="123"/>
    <x v="0"/>
    <n v="46132.694699074076"/>
    <n v="750"/>
    <n v="7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74"/>
    <x v="123"/>
    <x v="0"/>
    <n v="46132.694699074076"/>
    <n v="93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75"/>
    <x v="123"/>
    <x v="0"/>
    <n v="46132.69469907407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76"/>
    <x v="123"/>
    <x v="0"/>
    <n v="46132.69469907407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18"/>
    <x v="103"/>
    <x v="9"/>
    <n v="46132.694456018522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19"/>
    <x v="103"/>
    <x v="9"/>
    <n v="46132.694456018522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20"/>
    <x v="103"/>
    <x v="9"/>
    <n v="46132.694456018522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23"/>
    <x v="103"/>
    <x v="9"/>
    <n v="46132.694456018522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25"/>
    <x v="103"/>
    <x v="9"/>
    <n v="46132.694456018522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26"/>
    <x v="103"/>
    <x v="9"/>
    <n v="46132.694456018522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3"/>
    <x v="32"/>
    <x v="103"/>
    <x v="9"/>
    <n v="46132.694456018522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78"/>
    <x v="114"/>
    <x v="7"/>
    <n v="46132.69447916666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4"/>
    <x v="80"/>
    <x v="114"/>
    <x v="7"/>
    <n v="46132.69447916666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4"/>
    <x v="4"/>
    <x v="124"/>
    <x v="6"/>
    <n v="46132.694490740738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4"/>
    <x v="78"/>
    <x v="124"/>
    <x v="6"/>
    <n v="46132.694490740738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4"/>
    <x v="125"/>
    <x v="4"/>
    <n v="46132.694502314815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74"/>
    <x v="125"/>
    <x v="4"/>
    <n v="46132.69450231481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79"/>
    <x v="125"/>
    <x v="4"/>
    <n v="46132.694502314815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5"/>
    <x v="88"/>
    <x v="125"/>
    <x v="4"/>
    <n v="46132.69450231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82"/>
    <x v="105"/>
    <x v="12"/>
    <n v="46132.69451388889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08"/>
    <x v="123"/>
    <x v="0"/>
    <n v="46132.69469907407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20"/>
    <x v="123"/>
    <x v="0"/>
    <n v="46132.69469907407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87"/>
    <x v="123"/>
    <x v="0"/>
    <n v="46132.694699074076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79"/>
    <x v="123"/>
    <x v="0"/>
    <n v="46132.694699074076"/>
    <n v="1129"/>
    <n v="1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88"/>
    <x v="123"/>
    <x v="0"/>
    <n v="46132.694699074076"/>
    <n v="303"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80"/>
    <x v="123"/>
    <x v="0"/>
    <n v="46132.694699074076"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07"/>
    <x v="126"/>
    <x v="6"/>
    <n v="46132.694699074076"/>
    <n v="499"/>
    <n v="49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83"/>
    <x v="126"/>
    <x v="6"/>
    <n v="46132.694699074076"/>
    <n v="803"/>
    <n v="80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0"/>
    <x v="105"/>
    <x v="12"/>
    <n v="46132.69451388889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4"/>
    <x v="105"/>
    <x v="12"/>
    <n v="46132.694513888891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5"/>
    <x v="92"/>
    <x v="105"/>
    <x v="12"/>
    <n v="46132.6945138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6"/>
    <x v="78"/>
    <x v="106"/>
    <x v="6"/>
    <n v="46132.69453703703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20"/>
    <x v="109"/>
    <x v="13"/>
    <n v="46132.69454861111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23"/>
    <x v="109"/>
    <x v="13"/>
    <n v="46132.69454861111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25"/>
    <x v="109"/>
    <x v="13"/>
    <n v="46132.69454861111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26"/>
    <x v="109"/>
    <x v="13"/>
    <n v="46132.69454861111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9"/>
    <x v="113"/>
    <x v="0"/>
    <n v="46132.6945833333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10"/>
    <x v="113"/>
    <x v="0"/>
    <n v="46132.6945833333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11"/>
    <x v="113"/>
    <x v="0"/>
    <n v="46132.69458333333"/>
    <n v="0"/>
    <m/>
    <m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12"/>
    <x v="113"/>
    <x v="0"/>
    <n v="46132.69458333333"/>
    <n v="0"/>
    <m/>
    <m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17"/>
    <x v="113"/>
    <x v="0"/>
    <n v="46132.69458333333"/>
    <n v="0"/>
    <m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19"/>
    <x v="113"/>
    <x v="0"/>
    <n v="46132.69458333333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3"/>
    <x v="115"/>
    <x v="6"/>
    <n v="46132.694594907407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4"/>
    <x v="115"/>
    <x v="6"/>
    <n v="46132.694594907407"/>
    <n v="424"/>
    <n v="0"/>
    <n v="4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51"/>
    <x v="115"/>
    <x v="6"/>
    <n v="46132.694594907407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52"/>
    <x v="115"/>
    <x v="6"/>
    <n v="46132.694594907407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55"/>
    <x v="115"/>
    <x v="6"/>
    <n v="46132.69459490740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68"/>
    <x v="115"/>
    <x v="6"/>
    <n v="46132.69459490740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70"/>
    <x v="115"/>
    <x v="6"/>
    <n v="46132.694594907407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72"/>
    <x v="115"/>
    <x v="6"/>
    <n v="46132.6945949074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0"/>
    <x v="127"/>
    <x v="6"/>
    <n v="46132.694606481484"/>
    <n v="195"/>
    <n v="0"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2"/>
    <x v="127"/>
    <x v="6"/>
    <n v="46132.69460648148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3"/>
    <x v="127"/>
    <x v="6"/>
    <n v="46132.69460648148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4"/>
    <x v="127"/>
    <x v="6"/>
    <n v="46132.694606481484"/>
    <n v="442"/>
    <n v="0"/>
    <n v="4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51"/>
    <x v="127"/>
    <x v="6"/>
    <n v="46132.694606481484"/>
    <n v="115"/>
    <m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52"/>
    <x v="127"/>
    <x v="6"/>
    <n v="46132.694606481484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55"/>
    <x v="127"/>
    <x v="6"/>
    <n v="46132.6946064814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67"/>
    <x v="127"/>
    <x v="6"/>
    <n v="46132.6946064814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13"/>
    <x v="116"/>
    <x v="0"/>
    <n v="46132.694618055553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85"/>
    <x v="116"/>
    <x v="0"/>
    <n v="46132.694618055553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34"/>
    <x v="126"/>
    <x v="6"/>
    <n v="46132.694699074076"/>
    <n v="397"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11"/>
    <x v="126"/>
    <x v="6"/>
    <n v="46132.694699074076"/>
    <n v="130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25"/>
    <x v="126"/>
    <x v="6"/>
    <n v="46132.69469907407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35"/>
    <x v="126"/>
    <x v="6"/>
    <n v="46132.69469907407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06"/>
    <x v="126"/>
    <x v="6"/>
    <n v="46132.694699074076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04"/>
    <x v="126"/>
    <x v="6"/>
    <n v="46132.694699074076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05"/>
    <x v="126"/>
    <x v="6"/>
    <n v="46132.694699074076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51"/>
    <x v="126"/>
    <x v="6"/>
    <n v="46132.694699074076"/>
    <n v="152"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29"/>
    <x v="109"/>
    <x v="13"/>
    <n v="46132.6945486111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32"/>
    <x v="109"/>
    <x v="13"/>
    <n v="46132.69454861111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33"/>
    <x v="109"/>
    <x v="13"/>
    <n v="46132.69454861111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09"/>
    <x v="38"/>
    <x v="109"/>
    <x v="13"/>
    <n v="46132.6945486111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12"/>
    <x v="110"/>
    <x v="0"/>
    <n v="46132.694560185184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17"/>
    <x v="110"/>
    <x v="0"/>
    <n v="46132.694560185184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19"/>
    <x v="110"/>
    <x v="0"/>
    <n v="46132.694560185184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22"/>
    <x v="110"/>
    <x v="0"/>
    <n v="46132.69456018518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0"/>
    <x v="116"/>
    <x v="0"/>
    <n v="46132.694618055553"/>
    <n v="30"/>
    <n v="3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2"/>
    <x v="116"/>
    <x v="0"/>
    <n v="46132.694618055553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4"/>
    <x v="116"/>
    <x v="0"/>
    <n v="46132.694618055553"/>
    <n v="974"/>
    <n v="97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119"/>
    <x v="116"/>
    <x v="0"/>
    <n v="46132.694618055553"/>
    <n v="12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56"/>
    <x v="116"/>
    <x v="0"/>
    <n v="46132.69461805555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106"/>
    <x v="116"/>
    <x v="0"/>
    <n v="46132.694618055553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0"/>
    <x v="117"/>
    <x v="0"/>
    <n v="46132.69462962963"/>
    <n v="79"/>
    <n v="7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1"/>
    <x v="117"/>
    <x v="0"/>
    <n v="46132.69462962963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52"/>
    <x v="126"/>
    <x v="6"/>
    <n v="46132.694699074076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27"/>
    <x v="126"/>
    <x v="6"/>
    <n v="46132.694699074076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28"/>
    <x v="126"/>
    <x v="6"/>
    <n v="46132.694699074076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96"/>
    <x v="126"/>
    <x v="6"/>
    <n v="46132.694699074076"/>
    <n v="300"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97"/>
    <x v="126"/>
    <x v="6"/>
    <n v="46132.694699074076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54"/>
    <x v="126"/>
    <x v="6"/>
    <n v="46132.69469907407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55"/>
    <x v="126"/>
    <x v="6"/>
    <n v="46132.694699074076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09"/>
    <x v="126"/>
    <x v="6"/>
    <n v="46132.69469907407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2"/>
    <x v="117"/>
    <x v="0"/>
    <n v="46132.69462962963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4"/>
    <x v="117"/>
    <x v="0"/>
    <n v="46132.69462962963"/>
    <n v="1160"/>
    <n v="116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119"/>
    <x v="117"/>
    <x v="0"/>
    <n v="46132.69462962963"/>
    <n v="3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106"/>
    <x v="117"/>
    <x v="0"/>
    <n v="46132.6946296296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104"/>
    <x v="117"/>
    <x v="0"/>
    <n v="46132.69462962963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105"/>
    <x v="117"/>
    <x v="0"/>
    <n v="46132.69462962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1"/>
    <x v="118"/>
    <x v="1"/>
    <n v="46132.694641203707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4"/>
    <x v="118"/>
    <x v="1"/>
    <n v="46132.694641203707"/>
    <n v="1013"/>
    <n v="10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119"/>
    <x v="118"/>
    <x v="1"/>
    <n v="46132.694641203707"/>
    <n v="15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51"/>
    <x v="118"/>
    <x v="1"/>
    <n v="46132.694641203707"/>
    <n v="141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102"/>
    <x v="118"/>
    <x v="1"/>
    <n v="46132.69464120370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52"/>
    <x v="118"/>
    <x v="1"/>
    <n v="46132.69464120370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96"/>
    <x v="118"/>
    <x v="1"/>
    <n v="46132.694641203707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54"/>
    <x v="118"/>
    <x v="1"/>
    <n v="46132.6946412037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124"/>
    <x v="119"/>
    <x v="1"/>
    <n v="46132.69465277777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13"/>
    <x v="119"/>
    <x v="1"/>
    <n v="46132.694652777776"/>
    <n v="62"/>
    <n v="6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23"/>
    <x v="110"/>
    <x v="0"/>
    <n v="46132.694560185184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24"/>
    <x v="110"/>
    <x v="0"/>
    <n v="46132.69456018518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27"/>
    <x v="110"/>
    <x v="0"/>
    <n v="46132.69456018518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28"/>
    <x v="110"/>
    <x v="0"/>
    <n v="46132.694560185184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0"/>
    <x v="30"/>
    <x v="110"/>
    <x v="0"/>
    <n v="46132.6945601851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19"/>
    <x v="112"/>
    <x v="0"/>
    <n v="46132.694571759261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22"/>
    <x v="112"/>
    <x v="0"/>
    <n v="46132.69457175926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23"/>
    <x v="112"/>
    <x v="0"/>
    <n v="46132.694571759261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29"/>
    <x v="126"/>
    <x v="6"/>
    <n v="46132.694699074076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30"/>
    <x v="126"/>
    <x v="6"/>
    <n v="46132.694699074076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31"/>
    <x v="126"/>
    <x v="6"/>
    <n v="46132.694699074076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32"/>
    <x v="126"/>
    <x v="6"/>
    <n v="46132.694699074076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33"/>
    <x v="126"/>
    <x v="6"/>
    <n v="46132.694699074076"/>
    <n v="245"/>
    <n v="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72"/>
    <x v="126"/>
    <x v="6"/>
    <n v="46132.694699074076"/>
    <n v="567"/>
    <n v="5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74"/>
    <x v="126"/>
    <x v="6"/>
    <n v="46132.694699074076"/>
    <n v="432"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75"/>
    <x v="126"/>
    <x v="6"/>
    <n v="46132.694699074076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0"/>
    <x v="119"/>
    <x v="1"/>
    <n v="46132.694652777776"/>
    <n v="157"/>
    <n v="122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2"/>
    <x v="119"/>
    <x v="1"/>
    <n v="46132.694652777776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4"/>
    <x v="119"/>
    <x v="1"/>
    <n v="46132.694652777776"/>
    <n v="1578"/>
    <n v="157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119"/>
    <x v="119"/>
    <x v="1"/>
    <n v="46132.694652777776"/>
    <n v="4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125"/>
    <x v="119"/>
    <x v="1"/>
    <n v="46132.69465277777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51"/>
    <x v="119"/>
    <x v="1"/>
    <n v="46132.694652777776"/>
    <n v="98"/>
    <n v="98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85"/>
    <x v="120"/>
    <x v="1"/>
    <n v="46132.694664351853"/>
    <n v="64"/>
    <n v="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0"/>
    <x v="120"/>
    <x v="1"/>
    <n v="46132.694664351853"/>
    <n v="285"/>
    <n v="28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76"/>
    <x v="126"/>
    <x v="6"/>
    <n v="46132.69469907407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08"/>
    <x v="126"/>
    <x v="6"/>
    <n v="46132.69469907407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87"/>
    <x v="126"/>
    <x v="6"/>
    <n v="46132.694699074076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79"/>
    <x v="126"/>
    <x v="6"/>
    <n v="46132.694699074076"/>
    <n v="2953"/>
    <n v="29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88"/>
    <x v="126"/>
    <x v="6"/>
    <n v="46132.694699074076"/>
    <n v="846"/>
    <n v="8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80"/>
    <x v="126"/>
    <x v="6"/>
    <n v="46132.694699074076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124"/>
    <x v="128"/>
    <x v="1"/>
    <n v="46132.694710648146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13"/>
    <x v="128"/>
    <x v="1"/>
    <n v="46132.694710648146"/>
    <n v="35"/>
    <n v="3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24"/>
    <x v="112"/>
    <x v="0"/>
    <n v="46132.69457175926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28"/>
    <x v="112"/>
    <x v="0"/>
    <n v="46132.694571759261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30"/>
    <x v="112"/>
    <x v="0"/>
    <n v="46132.69457175926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32"/>
    <x v="112"/>
    <x v="0"/>
    <n v="46132.694571759261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33"/>
    <x v="112"/>
    <x v="0"/>
    <n v="46132.69457175926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2"/>
    <x v="38"/>
    <x v="112"/>
    <x v="0"/>
    <n v="46132.69457175926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22"/>
    <x v="113"/>
    <x v="0"/>
    <n v="46132.6945833333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23"/>
    <x v="113"/>
    <x v="0"/>
    <n v="46132.69458333333"/>
    <n v="0"/>
    <m/>
    <m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76"/>
    <x v="128"/>
    <x v="1"/>
    <n v="46132.69471064814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77"/>
    <x v="128"/>
    <x v="1"/>
    <n v="46132.69471064814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108"/>
    <x v="128"/>
    <x v="1"/>
    <n v="46132.694710648146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87"/>
    <x v="128"/>
    <x v="1"/>
    <n v="46132.694710648146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79"/>
    <x v="128"/>
    <x v="1"/>
    <n v="46132.694710648146"/>
    <n v="1256"/>
    <n v="1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88"/>
    <x v="128"/>
    <x v="1"/>
    <n v="46132.694710648146"/>
    <n v="165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3"/>
    <x v="129"/>
    <x v="0"/>
    <n v="46132.694710648146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85"/>
    <x v="129"/>
    <x v="0"/>
    <n v="46132.694710648146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77"/>
    <x v="129"/>
    <x v="0"/>
    <n v="46132.69471064814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08"/>
    <x v="129"/>
    <x v="0"/>
    <n v="46132.6947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20"/>
    <x v="129"/>
    <x v="0"/>
    <n v="46132.6947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87"/>
    <x v="129"/>
    <x v="0"/>
    <n v="46132.69471064814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79"/>
    <x v="129"/>
    <x v="0"/>
    <n v="46132.694710648146"/>
    <n v="669"/>
    <n v="6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88"/>
    <x v="129"/>
    <x v="0"/>
    <n v="46132.694710648146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24"/>
    <x v="130"/>
    <x v="0"/>
    <n v="46132.694722222222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3"/>
    <x v="130"/>
    <x v="0"/>
    <n v="46132.694722222222"/>
    <n v="24"/>
    <n v="2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"/>
    <x v="120"/>
    <x v="1"/>
    <n v="46132.694664351853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2"/>
    <x v="120"/>
    <x v="1"/>
    <n v="46132.694664351853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4"/>
    <x v="120"/>
    <x v="1"/>
    <n v="46132.694664351853"/>
    <n v="2887"/>
    <n v="288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19"/>
    <x v="120"/>
    <x v="1"/>
    <n v="46132.694664351853"/>
    <n v="44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56"/>
    <x v="120"/>
    <x v="1"/>
    <n v="46132.694664351853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36"/>
    <x v="120"/>
    <x v="1"/>
    <n v="46132.694664351853"/>
    <n v="32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0"/>
    <x v="121"/>
    <x v="5"/>
    <n v="46132.694687499999"/>
    <n v="18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1"/>
    <x v="121"/>
    <x v="5"/>
    <n v="46132.69468749999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27"/>
    <x v="113"/>
    <x v="0"/>
    <n v="46132.6945833333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28"/>
    <x v="113"/>
    <x v="0"/>
    <n v="46132.69458333333"/>
    <n v="0"/>
    <m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3"/>
    <x v="32"/>
    <x v="113"/>
    <x v="0"/>
    <n v="46132.69458333333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74"/>
    <x v="115"/>
    <x v="6"/>
    <n v="46132.694594907407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75"/>
    <x v="115"/>
    <x v="6"/>
    <n v="46132.694594907407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76"/>
    <x v="115"/>
    <x v="6"/>
    <n v="46132.69459490740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77"/>
    <x v="115"/>
    <x v="6"/>
    <n v="46132.694594907407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78"/>
    <x v="115"/>
    <x v="6"/>
    <n v="46132.694594907407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54"/>
    <x v="130"/>
    <x v="0"/>
    <n v="46132.69472222222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55"/>
    <x v="130"/>
    <x v="0"/>
    <n v="46132.694722222222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09"/>
    <x v="130"/>
    <x v="0"/>
    <n v="46132.6947222222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29"/>
    <x v="130"/>
    <x v="0"/>
    <n v="46132.69472222222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31"/>
    <x v="130"/>
    <x v="0"/>
    <n v="46132.694722222222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72"/>
    <x v="130"/>
    <x v="0"/>
    <n v="46132.694722222222"/>
    <n v="1153"/>
    <n v="1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74"/>
    <x v="130"/>
    <x v="0"/>
    <n v="46132.694722222222"/>
    <n v="115"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75"/>
    <x v="130"/>
    <x v="0"/>
    <n v="46132.694722222222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79"/>
    <x v="115"/>
    <x v="6"/>
    <n v="46132.69459490740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80"/>
    <x v="115"/>
    <x v="6"/>
    <n v="46132.694594907407"/>
    <n v="232"/>
    <m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5"/>
    <x v="81"/>
    <x v="115"/>
    <x v="6"/>
    <n v="46132.6945949074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68"/>
    <x v="127"/>
    <x v="6"/>
    <n v="46132.6946064814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70"/>
    <x v="127"/>
    <x v="6"/>
    <n v="46132.69460648148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74"/>
    <x v="127"/>
    <x v="6"/>
    <n v="46132.69460648148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75"/>
    <x v="127"/>
    <x v="6"/>
    <n v="46132.694606481484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76"/>
    <x v="127"/>
    <x v="6"/>
    <n v="46132.69460648148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4"/>
    <x v="121"/>
    <x v="5"/>
    <n v="46132.694687499999"/>
    <n v="269"/>
    <n v="26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56"/>
    <x v="121"/>
    <x v="5"/>
    <n v="46132.694687499999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106"/>
    <x v="121"/>
    <x v="5"/>
    <n v="46132.69468749999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104"/>
    <x v="121"/>
    <x v="5"/>
    <n v="46132.69468749999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51"/>
    <x v="121"/>
    <x v="5"/>
    <n v="46132.694687499999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52"/>
    <x v="121"/>
    <x v="5"/>
    <n v="46132.69468749999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0"/>
    <x v="122"/>
    <x v="6"/>
    <n v="46132.69468749999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2"/>
    <x v="122"/>
    <x v="6"/>
    <n v="46132.69468749999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77"/>
    <x v="127"/>
    <x v="6"/>
    <n v="46132.694606481484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78"/>
    <x v="127"/>
    <x v="6"/>
    <n v="46132.69460648148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79"/>
    <x v="127"/>
    <x v="6"/>
    <n v="46132.694606481484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7"/>
    <x v="80"/>
    <x v="127"/>
    <x v="6"/>
    <n v="46132.694606481484"/>
    <n v="177"/>
    <m/>
    <n v="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104"/>
    <x v="116"/>
    <x v="0"/>
    <n v="46132.69461805555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51"/>
    <x v="116"/>
    <x v="0"/>
    <n v="46132.694618055553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96"/>
    <x v="116"/>
    <x v="0"/>
    <n v="46132.694618055553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123"/>
    <x v="116"/>
    <x v="0"/>
    <n v="46132.69461805555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08"/>
    <x v="130"/>
    <x v="0"/>
    <n v="46132.69472222222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86"/>
    <x v="130"/>
    <x v="0"/>
    <n v="46132.69472222222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37"/>
    <x v="130"/>
    <x v="0"/>
    <n v="46132.6947222222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79"/>
    <x v="130"/>
    <x v="0"/>
    <n v="46132.694722222222"/>
    <n v="575"/>
    <n v="5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88"/>
    <x v="130"/>
    <x v="0"/>
    <n v="46132.694722222222"/>
    <n v="682"/>
    <n v="6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80"/>
    <x v="130"/>
    <x v="0"/>
    <n v="46132.694722222222"/>
    <n v="6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07"/>
    <x v="131"/>
    <x v="0"/>
    <n v="46132.694733796299"/>
    <n v="31"/>
    <n v="3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3"/>
    <x v="131"/>
    <x v="0"/>
    <n v="46132.694733796299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4"/>
    <x v="122"/>
    <x v="6"/>
    <n v="46132.694687499999"/>
    <n v="863"/>
    <n v="810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56"/>
    <x v="122"/>
    <x v="6"/>
    <n v="46132.694687499999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104"/>
    <x v="122"/>
    <x v="6"/>
    <n v="46132.694687499999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51"/>
    <x v="122"/>
    <x v="6"/>
    <n v="46132.69468749999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96"/>
    <x v="122"/>
    <x v="6"/>
    <n v="46132.69468749999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55"/>
    <x v="122"/>
    <x v="6"/>
    <n v="46132.69468749999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0"/>
    <x v="123"/>
    <x v="0"/>
    <n v="46132.694699074076"/>
    <n v="491"/>
    <n v="49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"/>
    <x v="123"/>
    <x v="0"/>
    <n v="46132.69469907407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55"/>
    <x v="116"/>
    <x v="0"/>
    <n v="46132.69461805555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6"/>
    <x v="72"/>
    <x v="116"/>
    <x v="0"/>
    <n v="46132.694618055553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50"/>
    <x v="117"/>
    <x v="0"/>
    <n v="46132.69462962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51"/>
    <x v="117"/>
    <x v="0"/>
    <n v="46132.69462962963"/>
    <n v="79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96"/>
    <x v="117"/>
    <x v="0"/>
    <n v="46132.69462962963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97"/>
    <x v="117"/>
    <x v="0"/>
    <n v="46132.69462962963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54"/>
    <x v="117"/>
    <x v="0"/>
    <n v="46132.6946296296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55"/>
    <x v="117"/>
    <x v="0"/>
    <n v="46132.6946296296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74"/>
    <x v="131"/>
    <x v="0"/>
    <n v="46132.694733796299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75"/>
    <x v="131"/>
    <x v="0"/>
    <n v="46132.69473379629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76"/>
    <x v="131"/>
    <x v="0"/>
    <n v="46132.69473379629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87"/>
    <x v="131"/>
    <x v="0"/>
    <n v="46132.69473379629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79"/>
    <x v="131"/>
    <x v="0"/>
    <n v="46132.694733796299"/>
    <n v="655"/>
    <n v="6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88"/>
    <x v="131"/>
    <x v="0"/>
    <n v="46132.694733796299"/>
    <n v="105"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4"/>
    <x v="132"/>
    <x v="6"/>
    <n v="46132.694733796299"/>
    <n v="383"/>
    <n v="0"/>
    <n v="3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74"/>
    <x v="132"/>
    <x v="6"/>
    <n v="46132.694733796299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32"/>
    <x v="133"/>
    <x v="1"/>
    <n v="46132.694745370369"/>
    <n v="0"/>
    <m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33"/>
    <x v="133"/>
    <x v="1"/>
    <n v="46132.69474537036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38"/>
    <x v="133"/>
    <x v="1"/>
    <n v="46132.694745370369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39"/>
    <x v="133"/>
    <x v="1"/>
    <n v="46132.694745370369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43"/>
    <x v="133"/>
    <x v="1"/>
    <n v="46132.69474537036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45"/>
    <x v="133"/>
    <x v="1"/>
    <n v="46132.694745370369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46"/>
    <x v="133"/>
    <x v="1"/>
    <n v="46132.694745370369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47"/>
    <x v="133"/>
    <x v="1"/>
    <n v="46132.694745370369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109"/>
    <x v="117"/>
    <x v="0"/>
    <n v="46132.6946296296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7"/>
    <x v="72"/>
    <x v="117"/>
    <x v="0"/>
    <n v="46132.69462962963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72"/>
    <x v="118"/>
    <x v="1"/>
    <n v="46132.694641203707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74"/>
    <x v="118"/>
    <x v="1"/>
    <n v="46132.694641203707"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75"/>
    <x v="118"/>
    <x v="1"/>
    <n v="46132.6946412037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76"/>
    <x v="118"/>
    <x v="1"/>
    <n v="46132.6946412037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86"/>
    <x v="118"/>
    <x v="1"/>
    <n v="46132.6946412037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87"/>
    <x v="118"/>
    <x v="1"/>
    <n v="46132.694641203707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48"/>
    <x v="133"/>
    <x v="1"/>
    <n v="46132.69474537036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51"/>
    <x v="133"/>
    <x v="1"/>
    <n v="46132.694745370369"/>
    <n v="45"/>
    <m/>
    <n v="45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102"/>
    <x v="133"/>
    <x v="1"/>
    <n v="46132.69474537036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52"/>
    <x v="133"/>
    <x v="1"/>
    <n v="46132.694745370369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67"/>
    <x v="133"/>
    <x v="1"/>
    <n v="46132.6947453703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68"/>
    <x v="133"/>
    <x v="1"/>
    <n v="46132.6947453703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70"/>
    <x v="133"/>
    <x v="1"/>
    <n v="46132.69474537036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72"/>
    <x v="133"/>
    <x v="1"/>
    <n v="46132.69474537036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79"/>
    <x v="118"/>
    <x v="1"/>
    <n v="46132.694641203707"/>
    <n v="763"/>
    <n v="7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8"/>
    <x v="88"/>
    <x v="118"/>
    <x v="1"/>
    <n v="46132.694641203707"/>
    <n v="140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52"/>
    <x v="119"/>
    <x v="1"/>
    <n v="46132.694652777776"/>
    <n v="59"/>
    <n v="24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96"/>
    <x v="119"/>
    <x v="1"/>
    <n v="46132.694652777776"/>
    <n v="48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97"/>
    <x v="119"/>
    <x v="1"/>
    <n v="46132.694652777776"/>
    <n v="14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55"/>
    <x v="119"/>
    <x v="1"/>
    <n v="46132.694652777776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109"/>
    <x v="119"/>
    <x v="1"/>
    <n v="46132.694652777776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72"/>
    <x v="119"/>
    <x v="1"/>
    <n v="46132.694652777776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2"/>
    <x v="123"/>
    <x v="0"/>
    <n v="46132.694699074076"/>
    <n v="42"/>
    <n v="4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38"/>
    <x v="123"/>
    <x v="0"/>
    <n v="46132.694699074076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4"/>
    <x v="123"/>
    <x v="0"/>
    <n v="46132.694699074076"/>
    <n v="2349"/>
    <n v="234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36"/>
    <x v="123"/>
    <x v="0"/>
    <n v="46132.694699074076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63"/>
    <x v="123"/>
    <x v="0"/>
    <n v="46132.694699074076"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39"/>
    <x v="123"/>
    <x v="0"/>
    <n v="46132.694699074076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24"/>
    <x v="126"/>
    <x v="6"/>
    <n v="46132.694699074076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3"/>
    <x v="126"/>
    <x v="6"/>
    <n v="46132.694699074076"/>
    <n v="348"/>
    <n v="34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74"/>
    <x v="133"/>
    <x v="1"/>
    <n v="46132.69474537036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75"/>
    <x v="133"/>
    <x v="1"/>
    <n v="46132.694745370369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76"/>
    <x v="133"/>
    <x v="1"/>
    <n v="46132.69474537036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79"/>
    <x v="133"/>
    <x v="1"/>
    <n v="46132.694745370369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80"/>
    <x v="133"/>
    <x v="1"/>
    <n v="46132.694745370369"/>
    <n v="131"/>
    <m/>
    <n v="131"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81"/>
    <x v="133"/>
    <x v="1"/>
    <n v="46132.694745370369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13"/>
    <x v="134"/>
    <x v="9"/>
    <n v="46132.69474537036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0"/>
    <x v="134"/>
    <x v="9"/>
    <n v="46132.694745370369"/>
    <n v="202"/>
    <n v="0"/>
    <n v="2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19"/>
    <x v="74"/>
    <x v="119"/>
    <x v="1"/>
    <n v="46132.694652777776"/>
    <n v="134"/>
    <n v="13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63"/>
    <x v="120"/>
    <x v="1"/>
    <n v="46132.694664351853"/>
    <n v="171"/>
    <n v="171"/>
    <m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39"/>
    <x v="120"/>
    <x v="1"/>
    <n v="46132.694664351853"/>
    <n v="30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40"/>
    <x v="120"/>
    <x v="1"/>
    <n v="46132.694664351853"/>
    <n v="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41"/>
    <x v="120"/>
    <x v="1"/>
    <n v="46132.694664351853"/>
    <n v="66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42"/>
    <x v="120"/>
    <x v="1"/>
    <n v="46132.694664351853"/>
    <n v="51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43"/>
    <x v="120"/>
    <x v="1"/>
    <n v="46132.694664351853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44"/>
    <x v="120"/>
    <x v="1"/>
    <n v="46132.694664351853"/>
    <n v="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3"/>
    <x v="134"/>
    <x v="9"/>
    <n v="46132.694745370369"/>
    <n v="0"/>
    <m/>
    <m/>
    <n v="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4"/>
    <x v="134"/>
    <x v="9"/>
    <n v="46132.694745370369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5"/>
    <x v="134"/>
    <x v="9"/>
    <n v="46132.694745370369"/>
    <n v="0"/>
    <m/>
    <m/>
    <n v="2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99"/>
    <x v="134"/>
    <x v="9"/>
    <n v="46132.694745370369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6"/>
    <x v="134"/>
    <x v="9"/>
    <n v="46132.694745370369"/>
    <n v="0"/>
    <m/>
    <m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8"/>
    <x v="134"/>
    <x v="9"/>
    <n v="46132.69474537036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31"/>
    <x v="134"/>
    <x v="9"/>
    <n v="46132.69474537036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32"/>
    <x v="134"/>
    <x v="9"/>
    <n v="46132.694745370369"/>
    <n v="0"/>
    <m/>
    <m/>
    <n v="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33"/>
    <x v="134"/>
    <x v="9"/>
    <n v="46132.694745370369"/>
    <n v="0"/>
    <m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34"/>
    <x v="134"/>
    <x v="9"/>
    <n v="46132.69474537036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58"/>
    <x v="134"/>
    <x v="9"/>
    <n v="46132.69474537036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37"/>
    <x v="134"/>
    <x v="9"/>
    <n v="46132.6947453703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38"/>
    <x v="134"/>
    <x v="9"/>
    <n v="46132.694745370369"/>
    <n v="0"/>
    <m/>
    <m/>
    <n v="1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39"/>
    <x v="134"/>
    <x v="9"/>
    <n v="46132.694745370369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40"/>
    <x v="134"/>
    <x v="9"/>
    <n v="46132.69474537036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91"/>
    <x v="134"/>
    <x v="9"/>
    <n v="46132.69474537036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60"/>
    <x v="134"/>
    <x v="9"/>
    <n v="46132.694745370369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43"/>
    <x v="134"/>
    <x v="9"/>
    <n v="46132.69474537036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45"/>
    <x v="134"/>
    <x v="9"/>
    <n v="46132.694745370369"/>
    <n v="0"/>
    <m/>
    <m/>
    <n v="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61"/>
    <x v="134"/>
    <x v="9"/>
    <n v="46132.69474537036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47"/>
    <x v="134"/>
    <x v="9"/>
    <n v="46132.694745370369"/>
    <n v="0"/>
    <m/>
    <m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51"/>
    <x v="134"/>
    <x v="9"/>
    <n v="46132.694745370369"/>
    <n v="157"/>
    <m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52"/>
    <x v="134"/>
    <x v="9"/>
    <n v="46132.694745370369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96"/>
    <x v="134"/>
    <x v="9"/>
    <n v="46132.69474537036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85"/>
    <x v="126"/>
    <x v="6"/>
    <n v="46132.694699074076"/>
    <n v="60"/>
    <n v="6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0"/>
    <x v="126"/>
    <x v="6"/>
    <n v="46132.694699074076"/>
    <n v="238"/>
    <n v="2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"/>
    <x v="126"/>
    <x v="6"/>
    <n v="46132.694699074076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2"/>
    <x v="126"/>
    <x v="6"/>
    <n v="46132.694699074076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38"/>
    <x v="126"/>
    <x v="6"/>
    <n v="46132.694699074076"/>
    <n v="351"/>
    <n v="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4"/>
    <x v="126"/>
    <x v="6"/>
    <n v="46132.694699074076"/>
    <n v="4907"/>
    <n v="490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0"/>
    <x v="128"/>
    <x v="1"/>
    <n v="46132.694710648146"/>
    <n v="70"/>
    <n v="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2"/>
    <x v="128"/>
    <x v="1"/>
    <n v="46132.694710648146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10"/>
    <x v="120"/>
    <x v="1"/>
    <n v="46132.694664351853"/>
    <n v="106"/>
    <n v="106"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64"/>
    <x v="120"/>
    <x v="1"/>
    <n v="46132.694664351853"/>
    <n v="34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45"/>
    <x v="120"/>
    <x v="1"/>
    <n v="46132.694664351853"/>
    <n v="41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46"/>
    <x v="120"/>
    <x v="1"/>
    <n v="46132.694664351853"/>
    <n v="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0"/>
    <x v="134"/>
    <x v="120"/>
    <x v="1"/>
    <n v="46132.694664351853"/>
    <n v="447"/>
    <n v="447"/>
    <m/>
    <n v="4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123"/>
    <x v="121"/>
    <x v="5"/>
    <n v="46132.69468749999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97"/>
    <x v="121"/>
    <x v="5"/>
    <n v="46132.69468749999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1"/>
    <x v="54"/>
    <x v="121"/>
    <x v="5"/>
    <n v="46132.69468749999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67"/>
    <x v="134"/>
    <x v="9"/>
    <n v="46132.69474537036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68"/>
    <x v="134"/>
    <x v="9"/>
    <n v="46132.6947453703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69"/>
    <x v="134"/>
    <x v="9"/>
    <n v="46132.69474537036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70"/>
    <x v="134"/>
    <x v="9"/>
    <n v="46132.694745370369"/>
    <n v="189"/>
    <m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72"/>
    <x v="134"/>
    <x v="9"/>
    <n v="46132.69474537036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74"/>
    <x v="134"/>
    <x v="9"/>
    <n v="46132.694745370369"/>
    <n v="182"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75"/>
    <x v="134"/>
    <x v="9"/>
    <n v="46132.694745370369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76"/>
    <x v="134"/>
    <x v="9"/>
    <n v="46132.694745370369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4"/>
    <x v="128"/>
    <x v="1"/>
    <n v="46132.694710648146"/>
    <n v="1592"/>
    <n v="159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125"/>
    <x v="128"/>
    <x v="1"/>
    <n v="46132.6947106481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51"/>
    <x v="128"/>
    <x v="1"/>
    <n v="46132.694710648146"/>
    <n v="59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52"/>
    <x v="128"/>
    <x v="1"/>
    <n v="46132.694710648146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96"/>
    <x v="128"/>
    <x v="1"/>
    <n v="46132.694710648146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97"/>
    <x v="128"/>
    <x v="1"/>
    <n v="46132.6947106481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0"/>
    <x v="129"/>
    <x v="0"/>
    <n v="46132.694710648146"/>
    <n v="66"/>
    <n v="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"/>
    <x v="129"/>
    <x v="0"/>
    <n v="46132.69471064814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77"/>
    <x v="134"/>
    <x v="9"/>
    <n v="46132.694745370369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78"/>
    <x v="134"/>
    <x v="9"/>
    <n v="46132.694745370369"/>
    <n v="228"/>
    <m/>
    <n v="2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79"/>
    <x v="134"/>
    <x v="9"/>
    <n v="46132.694745370369"/>
    <n v="309"/>
    <m/>
    <n v="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88"/>
    <x v="134"/>
    <x v="9"/>
    <n v="46132.69474537036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80"/>
    <x v="134"/>
    <x v="9"/>
    <n v="46132.694745370369"/>
    <n v="0"/>
    <m/>
    <m/>
    <n v="8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81"/>
    <x v="134"/>
    <x v="9"/>
    <n v="46132.694745370369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0"/>
    <x v="135"/>
    <x v="6"/>
    <n v="46132.694756944446"/>
    <n v="66"/>
    <n v="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1"/>
    <x v="135"/>
    <x v="6"/>
    <n v="46132.694756944446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2"/>
    <x v="129"/>
    <x v="0"/>
    <n v="46132.694710648146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4"/>
    <x v="129"/>
    <x v="0"/>
    <n v="46132.694710648146"/>
    <n v="1048"/>
    <n v="104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19"/>
    <x v="129"/>
    <x v="0"/>
    <n v="46132.694710648146"/>
    <n v="16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56"/>
    <x v="129"/>
    <x v="0"/>
    <n v="46132.694710648146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06"/>
    <x v="129"/>
    <x v="0"/>
    <n v="46132.69471064814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04"/>
    <x v="129"/>
    <x v="0"/>
    <n v="46132.69471064814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85"/>
    <x v="130"/>
    <x v="0"/>
    <n v="46132.694722222222"/>
    <n v="36"/>
    <n v="3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0"/>
    <x v="130"/>
    <x v="0"/>
    <n v="46132.694722222222"/>
    <n v="235"/>
    <n v="23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74"/>
    <x v="122"/>
    <x v="6"/>
    <n v="46132.694687499999"/>
    <n v="40"/>
    <n v="4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2"/>
    <x v="75"/>
    <x v="122"/>
    <x v="6"/>
    <n v="46132.694687499999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40"/>
    <x v="123"/>
    <x v="0"/>
    <n v="46132.69469907407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41"/>
    <x v="123"/>
    <x v="0"/>
    <n v="46132.694699074076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42"/>
    <x v="123"/>
    <x v="0"/>
    <n v="46132.694699074076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47"/>
    <x v="123"/>
    <x v="0"/>
    <n v="46132.69469907407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10"/>
    <x v="123"/>
    <x v="0"/>
    <n v="46132.694699074076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45"/>
    <x v="123"/>
    <x v="0"/>
    <n v="46132.69469907407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3"/>
    <x v="136"/>
    <x v="0"/>
    <n v="46132.694756944446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6"/>
    <x v="136"/>
    <x v="0"/>
    <n v="46132.69475694444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7"/>
    <x v="136"/>
    <x v="0"/>
    <n v="46132.69475694444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8"/>
    <x v="136"/>
    <x v="0"/>
    <n v="46132.694756944446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30"/>
    <x v="136"/>
    <x v="0"/>
    <n v="46132.69475694444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32"/>
    <x v="136"/>
    <x v="0"/>
    <n v="46132.69475694444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33"/>
    <x v="136"/>
    <x v="0"/>
    <n v="46132.69475694444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38"/>
    <x v="136"/>
    <x v="0"/>
    <n v="46132.69475694444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39"/>
    <x v="136"/>
    <x v="0"/>
    <n v="46132.69475694444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60"/>
    <x v="136"/>
    <x v="0"/>
    <n v="46132.69475694444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51"/>
    <x v="136"/>
    <x v="0"/>
    <n v="46132.69475694444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02"/>
    <x v="136"/>
    <x v="0"/>
    <n v="46132.694756944446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52"/>
    <x v="136"/>
    <x v="0"/>
    <n v="46132.6947569444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67"/>
    <x v="136"/>
    <x v="0"/>
    <n v="46132.69475694444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68"/>
    <x v="136"/>
    <x v="0"/>
    <n v="46132.6947569444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69"/>
    <x v="136"/>
    <x v="0"/>
    <n v="46132.6947569444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"/>
    <x v="130"/>
    <x v="0"/>
    <n v="46132.694722222222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2"/>
    <x v="130"/>
    <x v="0"/>
    <n v="46132.694722222222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38"/>
    <x v="130"/>
    <x v="0"/>
    <n v="46132.694722222222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4"/>
    <x v="130"/>
    <x v="0"/>
    <n v="46132.694722222222"/>
    <n v="2615"/>
    <n v="26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25"/>
    <x v="130"/>
    <x v="0"/>
    <n v="46132.69472222222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35"/>
    <x v="130"/>
    <x v="0"/>
    <n v="46132.6947222222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48"/>
    <x v="131"/>
    <x v="0"/>
    <n v="46132.69473379629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85"/>
    <x v="131"/>
    <x v="0"/>
    <n v="46132.694733796299"/>
    <n v="14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70"/>
    <x v="136"/>
    <x v="0"/>
    <n v="46132.69475694444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72"/>
    <x v="136"/>
    <x v="0"/>
    <n v="46132.69475694444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74"/>
    <x v="136"/>
    <x v="0"/>
    <n v="46132.69475694444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75"/>
    <x v="136"/>
    <x v="0"/>
    <n v="46132.69475694444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79"/>
    <x v="136"/>
    <x v="0"/>
    <n v="46132.69475694444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80"/>
    <x v="136"/>
    <x v="0"/>
    <n v="46132.694756944446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3"/>
    <x v="137"/>
    <x v="1"/>
    <n v="46132.694768518515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0"/>
    <x v="137"/>
    <x v="1"/>
    <n v="46132.694768518515"/>
    <n v="133"/>
    <n v="0"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46"/>
    <x v="123"/>
    <x v="0"/>
    <n v="46132.69469907407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34"/>
    <x v="123"/>
    <x v="0"/>
    <n v="46132.694699074076"/>
    <n v="303"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26"/>
    <x v="123"/>
    <x v="0"/>
    <n v="46132.69469907407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111"/>
    <x v="123"/>
    <x v="0"/>
    <n v="46132.694699074076"/>
    <n v="114"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3"/>
    <x v="51"/>
    <x v="123"/>
    <x v="0"/>
    <n v="46132.694699074076"/>
    <n v="438"/>
    <n v="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56"/>
    <x v="126"/>
    <x v="6"/>
    <n v="46132.694699074076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62"/>
    <x v="126"/>
    <x v="6"/>
    <n v="46132.694699074076"/>
    <n v="499"/>
    <n v="4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36"/>
    <x v="126"/>
    <x v="6"/>
    <n v="46132.69469907407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0"/>
    <x v="131"/>
    <x v="0"/>
    <n v="46132.694733796299"/>
    <n v="44"/>
    <n v="4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2"/>
    <x v="131"/>
    <x v="0"/>
    <n v="46132.69473379629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38"/>
    <x v="131"/>
    <x v="0"/>
    <n v="46132.69473379629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4"/>
    <x v="131"/>
    <x v="0"/>
    <n v="46132.694733796299"/>
    <n v="1770"/>
    <n v="17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19"/>
    <x v="131"/>
    <x v="0"/>
    <n v="46132.694733796299"/>
    <n v="8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56"/>
    <x v="131"/>
    <x v="0"/>
    <n v="46132.69473379629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75"/>
    <x v="132"/>
    <x v="6"/>
    <n v="46132.694733796299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76"/>
    <x v="132"/>
    <x v="6"/>
    <n v="46132.69473379629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0"/>
    <x v="133"/>
    <x v="1"/>
    <n v="46132.694745370369"/>
    <n v="75"/>
    <n v="0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3"/>
    <x v="133"/>
    <x v="1"/>
    <n v="46132.694745370369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4"/>
    <x v="133"/>
    <x v="1"/>
    <n v="46132.694745370369"/>
    <n v="279"/>
    <n v="0"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5"/>
    <x v="133"/>
    <x v="1"/>
    <n v="46132.69474537036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6"/>
    <x v="133"/>
    <x v="1"/>
    <n v="46132.694745370369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7"/>
    <x v="133"/>
    <x v="1"/>
    <n v="46132.694745370369"/>
    <n v="0"/>
    <m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9"/>
    <x v="133"/>
    <x v="1"/>
    <n v="46132.69474537036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11"/>
    <x v="133"/>
    <x v="1"/>
    <n v="46132.6947453703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7"/>
    <x v="137"/>
    <x v="1"/>
    <n v="46132.694768518515"/>
    <n v="0"/>
    <m/>
    <m/>
    <n v="4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8"/>
    <x v="137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9"/>
    <x v="137"/>
    <x v="1"/>
    <n v="46132.694768518515"/>
    <n v="0"/>
    <m/>
    <m/>
    <n v="3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20"/>
    <x v="137"/>
    <x v="1"/>
    <n v="46132.694768518515"/>
    <n v="0"/>
    <m/>
    <m/>
    <n v="4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22"/>
    <x v="137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23"/>
    <x v="137"/>
    <x v="1"/>
    <n v="46132.694768518515"/>
    <n v="0"/>
    <m/>
    <m/>
    <n v="4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24"/>
    <x v="137"/>
    <x v="1"/>
    <n v="46132.694768518515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25"/>
    <x v="137"/>
    <x v="1"/>
    <n v="46132.694768518515"/>
    <n v="0"/>
    <m/>
    <m/>
    <n v="2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26"/>
    <x v="137"/>
    <x v="1"/>
    <n v="46132.694768518515"/>
    <n v="0"/>
    <m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29"/>
    <x v="137"/>
    <x v="1"/>
    <n v="46132.694768518515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30"/>
    <x v="137"/>
    <x v="1"/>
    <n v="46132.694768518515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31"/>
    <x v="137"/>
    <x v="1"/>
    <n v="46132.694768518515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32"/>
    <x v="137"/>
    <x v="1"/>
    <n v="46132.694768518515"/>
    <n v="0"/>
    <m/>
    <m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33"/>
    <x v="137"/>
    <x v="1"/>
    <n v="46132.694768518515"/>
    <n v="0"/>
    <m/>
    <m/>
    <n v="2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34"/>
    <x v="137"/>
    <x v="1"/>
    <n v="46132.694768518515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37"/>
    <x v="137"/>
    <x v="1"/>
    <n v="46132.694768518515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12"/>
    <x v="133"/>
    <x v="1"/>
    <n v="46132.69474537036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17"/>
    <x v="133"/>
    <x v="1"/>
    <n v="46132.694745370369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19"/>
    <x v="133"/>
    <x v="1"/>
    <n v="46132.694745370369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20"/>
    <x v="133"/>
    <x v="1"/>
    <n v="46132.694745370369"/>
    <n v="0"/>
    <m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23"/>
    <x v="133"/>
    <x v="1"/>
    <n v="46132.694745370369"/>
    <n v="0"/>
    <m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24"/>
    <x v="133"/>
    <x v="1"/>
    <n v="46132.69474537036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3"/>
    <x v="134"/>
    <x v="9"/>
    <n v="46132.694745370369"/>
    <n v="200"/>
    <n v="0"/>
    <n v="2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4"/>
    <x v="134"/>
    <x v="9"/>
    <n v="46132.694745370369"/>
    <n v="873"/>
    <n v="0"/>
    <n v="8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63"/>
    <x v="126"/>
    <x v="6"/>
    <n v="46132.694699074076"/>
    <n v="132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39"/>
    <x v="126"/>
    <x v="6"/>
    <n v="46132.694699074076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41"/>
    <x v="126"/>
    <x v="6"/>
    <n v="46132.694699074076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42"/>
    <x v="126"/>
    <x v="6"/>
    <n v="46132.694699074076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10"/>
    <x v="126"/>
    <x v="6"/>
    <n v="46132.694699074076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6"/>
    <x v="146"/>
    <x v="126"/>
    <x v="6"/>
    <n v="46132.69469907407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55"/>
    <x v="128"/>
    <x v="1"/>
    <n v="46132.69471064814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72"/>
    <x v="128"/>
    <x v="1"/>
    <n v="46132.69471064814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38"/>
    <x v="137"/>
    <x v="1"/>
    <n v="46132.694768518515"/>
    <n v="0"/>
    <m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39"/>
    <x v="137"/>
    <x v="1"/>
    <n v="46132.694768518515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40"/>
    <x v="137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41"/>
    <x v="137"/>
    <x v="1"/>
    <n v="46132.69476851851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42"/>
    <x v="137"/>
    <x v="1"/>
    <n v="46132.694768518515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43"/>
    <x v="137"/>
    <x v="1"/>
    <n v="46132.69476851851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45"/>
    <x v="137"/>
    <x v="1"/>
    <n v="46132.694768518515"/>
    <n v="0"/>
    <m/>
    <m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46"/>
    <x v="137"/>
    <x v="1"/>
    <n v="46132.694768518515"/>
    <n v="0"/>
    <m/>
    <m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61"/>
    <x v="137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47"/>
    <x v="137"/>
    <x v="1"/>
    <n v="46132.694768518515"/>
    <n v="0"/>
    <m/>
    <m/>
    <n v="5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48"/>
    <x v="137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51"/>
    <x v="137"/>
    <x v="1"/>
    <n v="46132.694768518515"/>
    <n v="113"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52"/>
    <x v="137"/>
    <x v="1"/>
    <n v="46132.694768518515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53"/>
    <x v="137"/>
    <x v="1"/>
    <n v="46132.694768518515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55"/>
    <x v="137"/>
    <x v="1"/>
    <n v="46132.6947685185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67"/>
    <x v="137"/>
    <x v="1"/>
    <n v="46132.69476851851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74"/>
    <x v="128"/>
    <x v="1"/>
    <n v="46132.694710648146"/>
    <n v="121"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8"/>
    <x v="75"/>
    <x v="128"/>
    <x v="1"/>
    <n v="46132.69471064814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51"/>
    <x v="129"/>
    <x v="0"/>
    <n v="46132.694710648146"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96"/>
    <x v="129"/>
    <x v="0"/>
    <n v="46132.69471064814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123"/>
    <x v="129"/>
    <x v="0"/>
    <n v="46132.6947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54"/>
    <x v="129"/>
    <x v="0"/>
    <n v="46132.6947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55"/>
    <x v="129"/>
    <x v="0"/>
    <n v="46132.69471064814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72"/>
    <x v="129"/>
    <x v="0"/>
    <n v="46132.694710648146"/>
    <n v="240"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68"/>
    <x v="137"/>
    <x v="1"/>
    <n v="46132.69476851851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69"/>
    <x v="137"/>
    <x v="1"/>
    <n v="46132.6947685185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70"/>
    <x v="137"/>
    <x v="1"/>
    <n v="46132.694768518515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71"/>
    <x v="137"/>
    <x v="1"/>
    <n v="46132.6947685185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72"/>
    <x v="137"/>
    <x v="1"/>
    <n v="46132.6947685185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74"/>
    <x v="137"/>
    <x v="1"/>
    <n v="46132.694768518515"/>
    <n v="145"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75"/>
    <x v="137"/>
    <x v="1"/>
    <n v="46132.694768518515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76"/>
    <x v="137"/>
    <x v="1"/>
    <n v="46132.6947685185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78"/>
    <x v="137"/>
    <x v="1"/>
    <n v="46132.6947685185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20"/>
    <x v="137"/>
    <x v="1"/>
    <n v="46132.694768518515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86"/>
    <x v="137"/>
    <x v="1"/>
    <n v="46132.6947685185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79"/>
    <x v="137"/>
    <x v="1"/>
    <n v="46132.694768518515"/>
    <n v="225"/>
    <m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80"/>
    <x v="137"/>
    <x v="1"/>
    <n v="46132.694768518515"/>
    <n v="654"/>
    <m/>
    <n v="6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81"/>
    <x v="137"/>
    <x v="1"/>
    <n v="46132.694768518515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4"/>
    <x v="138"/>
    <x v="1"/>
    <n v="46132.694768518515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5"/>
    <x v="138"/>
    <x v="1"/>
    <n v="46132.694768518515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74"/>
    <x v="129"/>
    <x v="0"/>
    <n v="46132.694710648146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29"/>
    <x v="75"/>
    <x v="129"/>
    <x v="0"/>
    <n v="46132.69471064814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06"/>
    <x v="130"/>
    <x v="0"/>
    <n v="46132.694722222222"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04"/>
    <x v="130"/>
    <x v="0"/>
    <n v="46132.6947222222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51"/>
    <x v="130"/>
    <x v="0"/>
    <n v="46132.694722222222"/>
    <n v="166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27"/>
    <x v="130"/>
    <x v="0"/>
    <n v="46132.694722222222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128"/>
    <x v="130"/>
    <x v="0"/>
    <n v="46132.694722222222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96"/>
    <x v="130"/>
    <x v="0"/>
    <n v="46132.69472222222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23"/>
    <x v="138"/>
    <x v="1"/>
    <n v="46132.694768518515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24"/>
    <x v="138"/>
    <x v="1"/>
    <n v="46132.69476851851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25"/>
    <x v="138"/>
    <x v="1"/>
    <n v="46132.694768518515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26"/>
    <x v="138"/>
    <x v="1"/>
    <n v="46132.694768518515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30"/>
    <x v="138"/>
    <x v="1"/>
    <n v="46132.69476851851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31"/>
    <x v="138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32"/>
    <x v="138"/>
    <x v="1"/>
    <n v="46132.694768518515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33"/>
    <x v="138"/>
    <x v="1"/>
    <n v="46132.694768518515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6"/>
    <x v="134"/>
    <x v="9"/>
    <n v="46132.694745370369"/>
    <n v="0"/>
    <m/>
    <m/>
    <n v="3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7"/>
    <x v="134"/>
    <x v="9"/>
    <n v="46132.694745370369"/>
    <n v="0"/>
    <m/>
    <m/>
    <n v="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57"/>
    <x v="134"/>
    <x v="9"/>
    <n v="46132.694745370369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9"/>
    <x v="134"/>
    <x v="9"/>
    <n v="46132.69474537036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10"/>
    <x v="134"/>
    <x v="9"/>
    <n v="46132.6947453703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11"/>
    <x v="134"/>
    <x v="9"/>
    <n v="46132.69474537036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2"/>
    <x v="135"/>
    <x v="6"/>
    <n v="46132.694756944446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4"/>
    <x v="135"/>
    <x v="6"/>
    <n v="46132.694756944446"/>
    <n v="520"/>
    <n v="0"/>
    <n v="5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51"/>
    <x v="135"/>
    <x v="6"/>
    <n v="46132.694756944446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52"/>
    <x v="135"/>
    <x v="6"/>
    <n v="46132.694756944446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54"/>
    <x v="135"/>
    <x v="6"/>
    <n v="46132.69475694444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55"/>
    <x v="135"/>
    <x v="6"/>
    <n v="46132.69475694444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74"/>
    <x v="135"/>
    <x v="6"/>
    <n v="46132.694756944446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75"/>
    <x v="135"/>
    <x v="6"/>
    <n v="46132.694756944446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0"/>
    <x v="136"/>
    <x v="0"/>
    <n v="46132.694756944446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3"/>
    <x v="136"/>
    <x v="0"/>
    <n v="46132.694756944446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0"/>
    <x v="97"/>
    <x v="130"/>
    <x v="0"/>
    <n v="46132.694722222222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62"/>
    <x v="131"/>
    <x v="0"/>
    <n v="46132.694733796299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49"/>
    <x v="131"/>
    <x v="0"/>
    <n v="46132.69473379629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06"/>
    <x v="131"/>
    <x v="0"/>
    <n v="46132.694733796299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05"/>
    <x v="131"/>
    <x v="0"/>
    <n v="46132.69473379629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51"/>
    <x v="131"/>
    <x v="0"/>
    <n v="46132.694733796299"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96"/>
    <x v="131"/>
    <x v="0"/>
    <n v="46132.694733796299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97"/>
    <x v="131"/>
    <x v="0"/>
    <n v="46132.69473379629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34"/>
    <x v="138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38"/>
    <x v="138"/>
    <x v="1"/>
    <n v="46132.69476851851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39"/>
    <x v="138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40"/>
    <x v="138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41"/>
    <x v="138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44"/>
    <x v="138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45"/>
    <x v="138"/>
    <x v="1"/>
    <n v="46132.694768518515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46"/>
    <x v="138"/>
    <x v="1"/>
    <n v="46132.694768518515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47"/>
    <x v="138"/>
    <x v="1"/>
    <n v="46132.694768518515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49"/>
    <x v="138"/>
    <x v="1"/>
    <n v="46132.69476851851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50"/>
    <x v="138"/>
    <x v="1"/>
    <n v="46132.6947685185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51"/>
    <x v="138"/>
    <x v="1"/>
    <n v="46132.6947685185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49"/>
    <x v="138"/>
    <x v="1"/>
    <n v="46132.6947685185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05"/>
    <x v="138"/>
    <x v="1"/>
    <n v="46132.69476851851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50"/>
    <x v="138"/>
    <x v="1"/>
    <n v="46132.69476851851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53"/>
    <x v="138"/>
    <x v="1"/>
    <n v="46132.694768518515"/>
    <n v="186"/>
    <m/>
    <n v="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55"/>
    <x v="131"/>
    <x v="0"/>
    <n v="46132.69473379629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131"/>
    <x v="131"/>
    <x v="0"/>
    <n v="46132.69473379629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1"/>
    <x v="72"/>
    <x v="131"/>
    <x v="0"/>
    <n v="46132.694733796299"/>
    <n v="946"/>
    <n v="9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78"/>
    <x v="132"/>
    <x v="6"/>
    <n v="46132.69473379629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79"/>
    <x v="132"/>
    <x v="6"/>
    <n v="46132.694733796299"/>
    <n v="92"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88"/>
    <x v="132"/>
    <x v="6"/>
    <n v="46132.69473379629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80"/>
    <x v="132"/>
    <x v="6"/>
    <n v="46132.694733796299"/>
    <n v="178"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2"/>
    <x v="81"/>
    <x v="132"/>
    <x v="6"/>
    <n v="46132.69473379629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66"/>
    <x v="138"/>
    <x v="1"/>
    <n v="46132.694768518515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96"/>
    <x v="138"/>
    <x v="1"/>
    <n v="46132.6947685185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54"/>
    <x v="138"/>
    <x v="1"/>
    <n v="46132.6947685185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55"/>
    <x v="138"/>
    <x v="1"/>
    <n v="46132.694768518515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72"/>
    <x v="138"/>
    <x v="1"/>
    <n v="46132.6947685185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74"/>
    <x v="138"/>
    <x v="1"/>
    <n v="46132.694768518515"/>
    <n v="135"/>
    <m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75"/>
    <x v="138"/>
    <x v="1"/>
    <n v="46132.69476851851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76"/>
    <x v="138"/>
    <x v="1"/>
    <n v="46132.6947685185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4"/>
    <x v="136"/>
    <x v="0"/>
    <n v="46132.694756944446"/>
    <n v="118"/>
    <n v="0"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5"/>
    <x v="136"/>
    <x v="0"/>
    <n v="46132.69475694444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6"/>
    <x v="136"/>
    <x v="0"/>
    <n v="46132.69475694444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7"/>
    <x v="136"/>
    <x v="0"/>
    <n v="46132.69475694444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57"/>
    <x v="136"/>
    <x v="0"/>
    <n v="46132.69475694444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9"/>
    <x v="136"/>
    <x v="0"/>
    <n v="46132.69475694444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2"/>
    <x v="137"/>
    <x v="1"/>
    <n v="46132.69476851851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3"/>
    <x v="137"/>
    <x v="1"/>
    <n v="46132.694768518515"/>
    <n v="64"/>
    <n v="0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78"/>
    <x v="138"/>
    <x v="1"/>
    <n v="46132.694768518515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87"/>
    <x v="138"/>
    <x v="1"/>
    <n v="46132.6947685185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79"/>
    <x v="138"/>
    <x v="1"/>
    <n v="46132.694768518515"/>
    <n v="300"/>
    <m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88"/>
    <x v="138"/>
    <x v="1"/>
    <n v="46132.69476851851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80"/>
    <x v="138"/>
    <x v="1"/>
    <n v="46132.694768518515"/>
    <n v="537"/>
    <m/>
    <n v="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81"/>
    <x v="138"/>
    <x v="1"/>
    <n v="46132.694768518515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82"/>
    <x v="139"/>
    <x v="12"/>
    <n v="46132.694780092592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14"/>
    <x v="139"/>
    <x v="12"/>
    <n v="46132.69478009259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26"/>
    <x v="139"/>
    <x v="12"/>
    <n v="46132.694780092592"/>
    <n v="0"/>
    <m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30"/>
    <x v="139"/>
    <x v="12"/>
    <n v="46132.69478009259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32"/>
    <x v="139"/>
    <x v="12"/>
    <n v="46132.694780092592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33"/>
    <x v="139"/>
    <x v="12"/>
    <n v="46132.694780092592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34"/>
    <x v="139"/>
    <x v="12"/>
    <n v="46132.69478009259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37"/>
    <x v="139"/>
    <x v="12"/>
    <n v="46132.69478009259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38"/>
    <x v="139"/>
    <x v="12"/>
    <n v="46132.694780092592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39"/>
    <x v="139"/>
    <x v="12"/>
    <n v="46132.69478009259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117"/>
    <x v="139"/>
    <x v="12"/>
    <n v="46132.69478009259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41"/>
    <x v="139"/>
    <x v="12"/>
    <n v="46132.69478009259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43"/>
    <x v="139"/>
    <x v="12"/>
    <n v="46132.69478009259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44"/>
    <x v="139"/>
    <x v="12"/>
    <n v="46132.69478009259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46"/>
    <x v="139"/>
    <x v="12"/>
    <n v="46132.694780092592"/>
    <n v="0"/>
    <m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47"/>
    <x v="139"/>
    <x v="12"/>
    <n v="46132.694780092592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48"/>
    <x v="139"/>
    <x v="12"/>
    <n v="46132.694780092592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65"/>
    <x v="139"/>
    <x v="12"/>
    <n v="46132.69478009259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25"/>
    <x v="133"/>
    <x v="1"/>
    <n v="46132.69474537036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26"/>
    <x v="133"/>
    <x v="1"/>
    <n v="46132.694745370369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28"/>
    <x v="133"/>
    <x v="1"/>
    <n v="46132.6947453703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29"/>
    <x v="133"/>
    <x v="1"/>
    <n v="46132.6947453703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30"/>
    <x v="133"/>
    <x v="1"/>
    <n v="46132.69474537036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3"/>
    <x v="31"/>
    <x v="133"/>
    <x v="1"/>
    <n v="46132.6947453703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17"/>
    <x v="134"/>
    <x v="9"/>
    <n v="46132.694745370369"/>
    <n v="0"/>
    <m/>
    <m/>
    <n v="4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19"/>
    <x v="134"/>
    <x v="9"/>
    <n v="46132.694745370369"/>
    <n v="0"/>
    <m/>
    <m/>
    <n v="4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92"/>
    <x v="139"/>
    <x v="12"/>
    <n v="46132.69478009259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51"/>
    <x v="139"/>
    <x v="12"/>
    <n v="46132.69478009259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52"/>
    <x v="139"/>
    <x v="12"/>
    <n v="46132.694780092592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55"/>
    <x v="139"/>
    <x v="12"/>
    <n v="46132.69478009259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70"/>
    <x v="139"/>
    <x v="12"/>
    <n v="46132.694780092592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72"/>
    <x v="139"/>
    <x v="12"/>
    <n v="46132.694780092592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74"/>
    <x v="139"/>
    <x v="12"/>
    <n v="46132.694780092592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75"/>
    <x v="139"/>
    <x v="12"/>
    <n v="46132.694780092592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76"/>
    <x v="139"/>
    <x v="12"/>
    <n v="46132.694780092592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77"/>
    <x v="139"/>
    <x v="12"/>
    <n v="46132.694780092592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78"/>
    <x v="139"/>
    <x v="12"/>
    <n v="46132.694780092592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79"/>
    <x v="139"/>
    <x v="12"/>
    <n v="46132.694780092592"/>
    <n v="96"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80"/>
    <x v="139"/>
    <x v="12"/>
    <n v="46132.694780092592"/>
    <n v="221"/>
    <m/>
    <n v="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81"/>
    <x v="139"/>
    <x v="12"/>
    <n v="46132.69478009259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152"/>
    <x v="140"/>
    <x v="6"/>
    <n v="46132.69478009259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153"/>
    <x v="140"/>
    <x v="6"/>
    <n v="46132.694780092592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78"/>
    <x v="140"/>
    <x v="6"/>
    <n v="46132.694780092592"/>
    <n v="158"/>
    <m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86"/>
    <x v="140"/>
    <x v="6"/>
    <n v="46132.69478009259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79"/>
    <x v="140"/>
    <x v="6"/>
    <n v="46132.694780092592"/>
    <n v="120"/>
    <m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88"/>
    <x v="140"/>
    <x v="6"/>
    <n v="46132.69478009259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80"/>
    <x v="140"/>
    <x v="6"/>
    <n v="46132.694780092592"/>
    <n v="774"/>
    <m/>
    <n v="7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81"/>
    <x v="140"/>
    <x v="6"/>
    <n v="46132.694780092592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89"/>
    <x v="141"/>
    <x v="1"/>
    <n v="46132.694791666669"/>
    <n v="698"/>
    <n v="0"/>
    <n v="6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90"/>
    <x v="141"/>
    <x v="1"/>
    <n v="46132.694791666669"/>
    <n v="2337"/>
    <n v="0"/>
    <n v="2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4"/>
    <x v="137"/>
    <x v="1"/>
    <n v="46132.694768518515"/>
    <n v="1113"/>
    <n v="0"/>
    <n v="1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5"/>
    <x v="137"/>
    <x v="1"/>
    <n v="46132.69476851851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6"/>
    <x v="137"/>
    <x v="1"/>
    <n v="46132.694768518515"/>
    <n v="0"/>
    <m/>
    <m/>
    <n v="2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7"/>
    <x v="137"/>
    <x v="1"/>
    <n v="46132.694768518515"/>
    <n v="0"/>
    <m/>
    <m/>
    <n v="5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57"/>
    <x v="137"/>
    <x v="1"/>
    <n v="46132.69476851851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8"/>
    <x v="137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84"/>
    <x v="138"/>
    <x v="1"/>
    <n v="46132.6947685185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98"/>
    <x v="138"/>
    <x v="1"/>
    <n v="46132.69476851851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2"/>
    <x v="141"/>
    <x v="1"/>
    <n v="46132.694791666669"/>
    <n v="9"/>
    <n v="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7"/>
    <x v="141"/>
    <x v="1"/>
    <n v="46132.694791666669"/>
    <n v="343"/>
    <n v="0"/>
    <n v="343"/>
    <n v="3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8"/>
    <x v="141"/>
    <x v="1"/>
    <n v="46132.694791666669"/>
    <n v="6"/>
    <n v="0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9"/>
    <x v="141"/>
    <x v="1"/>
    <n v="46132.694791666669"/>
    <n v="283"/>
    <n v="0"/>
    <n v="283"/>
    <n v="2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20"/>
    <x v="141"/>
    <x v="1"/>
    <n v="46132.694791666669"/>
    <n v="440"/>
    <n v="0"/>
    <n v="440"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21"/>
    <x v="141"/>
    <x v="1"/>
    <n v="46132.694791666669"/>
    <n v="3"/>
    <n v="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23"/>
    <x v="141"/>
    <x v="1"/>
    <n v="46132.694791666669"/>
    <n v="441"/>
    <n v="0"/>
    <n v="441"/>
    <n v="4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24"/>
    <x v="141"/>
    <x v="1"/>
    <n v="46132.694791666669"/>
    <n v="53"/>
    <n v="0"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25"/>
    <x v="141"/>
    <x v="1"/>
    <n v="46132.694791666669"/>
    <n v="243"/>
    <n v="0"/>
    <n v="243"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26"/>
    <x v="141"/>
    <x v="1"/>
    <n v="46132.694791666669"/>
    <n v="178"/>
    <n v="0"/>
    <n v="178"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28"/>
    <x v="141"/>
    <x v="1"/>
    <n v="46132.694791666669"/>
    <n v="9"/>
    <n v="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29"/>
    <x v="141"/>
    <x v="1"/>
    <n v="46132.694791666669"/>
    <n v="14"/>
    <n v="0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30"/>
    <x v="141"/>
    <x v="1"/>
    <n v="46132.694791666669"/>
    <n v="78"/>
    <n v="0"/>
    <n v="78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31"/>
    <x v="141"/>
    <x v="1"/>
    <n v="46132.694791666669"/>
    <n v="13"/>
    <n v="0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32"/>
    <x v="141"/>
    <x v="1"/>
    <n v="46132.694791666669"/>
    <n v="383"/>
    <n v="0"/>
    <n v="383"/>
    <n v="3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33"/>
    <x v="141"/>
    <x v="1"/>
    <n v="46132.694791666669"/>
    <n v="198"/>
    <n v="0"/>
    <n v="198"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4"/>
    <x v="20"/>
    <x v="134"/>
    <x v="9"/>
    <n v="46132.694745370369"/>
    <n v="0"/>
    <m/>
    <m/>
    <n v="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76"/>
    <x v="135"/>
    <x v="6"/>
    <n v="46132.694756944446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77"/>
    <x v="135"/>
    <x v="6"/>
    <n v="46132.69475694444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78"/>
    <x v="135"/>
    <x v="6"/>
    <n v="46132.694756944446"/>
    <n v="84"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79"/>
    <x v="135"/>
    <x v="6"/>
    <n v="46132.694756944446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80"/>
    <x v="135"/>
    <x v="6"/>
    <n v="46132.694756944446"/>
    <n v="235"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5"/>
    <x v="81"/>
    <x v="135"/>
    <x v="6"/>
    <n v="46132.69475694444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0"/>
    <x v="136"/>
    <x v="0"/>
    <n v="46132.69475694444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34"/>
    <x v="141"/>
    <x v="1"/>
    <n v="46132.694791666669"/>
    <n v="36"/>
    <n v="0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58"/>
    <x v="141"/>
    <x v="1"/>
    <n v="46132.694791666669"/>
    <n v="2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37"/>
    <x v="141"/>
    <x v="1"/>
    <n v="46132.694791666669"/>
    <n v="14"/>
    <n v="0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38"/>
    <x v="141"/>
    <x v="1"/>
    <n v="46132.694791666669"/>
    <n v="162"/>
    <n v="0"/>
    <n v="162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39"/>
    <x v="141"/>
    <x v="1"/>
    <n v="46132.694791666669"/>
    <n v="127"/>
    <n v="0"/>
    <n v="127"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17"/>
    <x v="141"/>
    <x v="1"/>
    <n v="46132.694791666669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40"/>
    <x v="141"/>
    <x v="1"/>
    <n v="46132.694791666669"/>
    <n v="2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41"/>
    <x v="141"/>
    <x v="1"/>
    <n v="46132.694791666669"/>
    <n v="10"/>
    <n v="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42"/>
    <x v="141"/>
    <x v="1"/>
    <n v="46132.694791666669"/>
    <n v="24"/>
    <n v="0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43"/>
    <x v="141"/>
    <x v="1"/>
    <n v="46132.694791666669"/>
    <n v="4"/>
    <n v="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44"/>
    <x v="141"/>
    <x v="1"/>
    <n v="46132.694791666669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45"/>
    <x v="141"/>
    <x v="1"/>
    <n v="46132.694791666669"/>
    <n v="242"/>
    <n v="0"/>
    <n v="242"/>
    <n v="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46"/>
    <x v="141"/>
    <x v="1"/>
    <n v="46132.694791666669"/>
    <n v="242"/>
    <n v="0"/>
    <n v="242"/>
    <n v="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61"/>
    <x v="141"/>
    <x v="1"/>
    <n v="46132.694791666669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47"/>
    <x v="141"/>
    <x v="1"/>
    <n v="46132.694791666669"/>
    <n v="416"/>
    <n v="0"/>
    <n v="416"/>
    <n v="4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48"/>
    <x v="141"/>
    <x v="1"/>
    <n v="46132.694791666669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63"/>
    <x v="141"/>
    <x v="1"/>
    <n v="46132.694791666669"/>
    <n v="22"/>
    <n v="0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64"/>
    <x v="141"/>
    <x v="1"/>
    <n v="46132.694791666669"/>
    <n v="9"/>
    <n v="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51"/>
    <x v="141"/>
    <x v="1"/>
    <n v="46132.694791666669"/>
    <n v="200"/>
    <n v="0"/>
    <n v="200"/>
    <n v="2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02"/>
    <x v="141"/>
    <x v="1"/>
    <n v="46132.694791666669"/>
    <n v="58"/>
    <n v="0"/>
    <n v="5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52"/>
    <x v="141"/>
    <x v="1"/>
    <n v="46132.694791666669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53"/>
    <x v="141"/>
    <x v="1"/>
    <n v="46132.694791666669"/>
    <n v="51"/>
    <n v="0"/>
    <n v="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55"/>
    <x v="141"/>
    <x v="1"/>
    <n v="46132.69479166666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67"/>
    <x v="141"/>
    <x v="1"/>
    <n v="46132.694791666669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68"/>
    <x v="141"/>
    <x v="1"/>
    <n v="46132.694791666669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69"/>
    <x v="141"/>
    <x v="1"/>
    <n v="46132.69479166666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70"/>
    <x v="141"/>
    <x v="1"/>
    <n v="46132.694791666669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71"/>
    <x v="141"/>
    <x v="1"/>
    <n v="46132.694791666669"/>
    <n v="110"/>
    <n v="0"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72"/>
    <x v="141"/>
    <x v="1"/>
    <n v="46132.694791666669"/>
    <n v="72"/>
    <n v="0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74"/>
    <x v="141"/>
    <x v="1"/>
    <n v="46132.694791666669"/>
    <n v="176"/>
    <n v="0"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75"/>
    <x v="141"/>
    <x v="1"/>
    <n v="46132.694791666669"/>
    <n v="79"/>
    <n v="0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76"/>
    <x v="141"/>
    <x v="1"/>
    <n v="46132.694791666669"/>
    <n v="60"/>
    <n v="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3"/>
    <x v="138"/>
    <x v="1"/>
    <n v="46132.694768518515"/>
    <n v="241"/>
    <n v="0"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48"/>
    <x v="138"/>
    <x v="1"/>
    <n v="46132.694768518515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85"/>
    <x v="138"/>
    <x v="1"/>
    <n v="46132.694768518515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"/>
    <x v="138"/>
    <x v="1"/>
    <n v="46132.69476851851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2"/>
    <x v="138"/>
    <x v="1"/>
    <n v="46132.694768518515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4"/>
    <x v="138"/>
    <x v="1"/>
    <n v="46132.694768518515"/>
    <n v="1092"/>
    <n v="0"/>
    <n v="10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15"/>
    <x v="139"/>
    <x v="12"/>
    <n v="46132.69478009259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84"/>
    <x v="139"/>
    <x v="12"/>
    <n v="46132.69478009259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1"/>
    <x v="136"/>
    <x v="0"/>
    <n v="46132.694756944446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2"/>
    <x v="136"/>
    <x v="0"/>
    <n v="46132.694756944446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7"/>
    <x v="136"/>
    <x v="0"/>
    <n v="46132.694756944446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19"/>
    <x v="136"/>
    <x v="0"/>
    <n v="46132.694756944446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6"/>
    <x v="22"/>
    <x v="136"/>
    <x v="0"/>
    <n v="46132.69475694444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9"/>
    <x v="137"/>
    <x v="1"/>
    <n v="46132.694768518515"/>
    <n v="0"/>
    <m/>
    <m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0"/>
    <x v="137"/>
    <x v="1"/>
    <n v="46132.69476851851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1"/>
    <x v="137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77"/>
    <x v="141"/>
    <x v="1"/>
    <n v="46132.694791666669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78"/>
    <x v="141"/>
    <x v="1"/>
    <n v="46132.694791666669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79"/>
    <x v="141"/>
    <x v="1"/>
    <n v="46132.694791666669"/>
    <n v="324"/>
    <n v="0"/>
    <n v="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88"/>
    <x v="141"/>
    <x v="1"/>
    <n v="46132.69479166666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80"/>
    <x v="141"/>
    <x v="1"/>
    <n v="46132.694791666669"/>
    <n v="732"/>
    <n v="0"/>
    <n v="732"/>
    <n v="7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81"/>
    <x v="141"/>
    <x v="1"/>
    <n v="46132.694791666669"/>
    <n v="12"/>
    <n v="0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83"/>
    <x v="142"/>
    <x v="3"/>
    <n v="46132.694803240738"/>
    <n v="378"/>
    <n v="35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24"/>
    <x v="142"/>
    <x v="3"/>
    <n v="46132.694803240738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34"/>
    <x v="142"/>
    <x v="3"/>
    <n v="46132.694803240738"/>
    <n v="130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26"/>
    <x v="142"/>
    <x v="3"/>
    <n v="46132.69480324073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11"/>
    <x v="142"/>
    <x v="3"/>
    <n v="46132.694803240738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25"/>
    <x v="142"/>
    <x v="3"/>
    <n v="46132.69480324073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35"/>
    <x v="142"/>
    <x v="3"/>
    <n v="46132.6948032407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06"/>
    <x v="142"/>
    <x v="3"/>
    <n v="46132.6948032407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04"/>
    <x v="142"/>
    <x v="3"/>
    <n v="46132.69480324073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51"/>
    <x v="142"/>
    <x v="3"/>
    <n v="46132.694803240738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52"/>
    <x v="142"/>
    <x v="3"/>
    <n v="46132.694803240738"/>
    <n v="583"/>
    <n v="5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27"/>
    <x v="142"/>
    <x v="3"/>
    <n v="46132.694803240738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28"/>
    <x v="142"/>
    <x v="3"/>
    <n v="46132.694803240738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96"/>
    <x v="142"/>
    <x v="3"/>
    <n v="46132.694803240738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23"/>
    <x v="142"/>
    <x v="3"/>
    <n v="46132.6948032407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97"/>
    <x v="142"/>
    <x v="3"/>
    <n v="46132.694803240738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54"/>
    <x v="142"/>
    <x v="3"/>
    <n v="46132.6948032407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54"/>
    <x v="142"/>
    <x v="3"/>
    <n v="46132.6948032407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55"/>
    <x v="142"/>
    <x v="3"/>
    <n v="46132.69480324073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09"/>
    <x v="142"/>
    <x v="3"/>
    <n v="46132.69480324073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31"/>
    <x v="142"/>
    <x v="3"/>
    <n v="46132.69480324073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72"/>
    <x v="142"/>
    <x v="3"/>
    <n v="46132.694803240738"/>
    <n v="281"/>
    <n v="2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74"/>
    <x v="142"/>
    <x v="3"/>
    <n v="46132.694803240738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75"/>
    <x v="142"/>
    <x v="3"/>
    <n v="46132.694803240738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77"/>
    <x v="142"/>
    <x v="3"/>
    <n v="46132.6948032407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08"/>
    <x v="142"/>
    <x v="3"/>
    <n v="46132.6948032407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98"/>
    <x v="139"/>
    <x v="12"/>
    <n v="46132.69478009259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0"/>
    <x v="139"/>
    <x v="12"/>
    <n v="46132.694780092592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2"/>
    <x v="139"/>
    <x v="12"/>
    <n v="46132.69478009259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3"/>
    <x v="139"/>
    <x v="12"/>
    <n v="46132.694780092592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4"/>
    <x v="139"/>
    <x v="12"/>
    <n v="46132.694780092592"/>
    <n v="564"/>
    <n v="0"/>
    <n v="5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6"/>
    <x v="139"/>
    <x v="12"/>
    <n v="46132.694780092592"/>
    <n v="0"/>
    <m/>
    <m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155"/>
    <x v="140"/>
    <x v="6"/>
    <n v="46132.69478009259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156"/>
    <x v="140"/>
    <x v="6"/>
    <n v="46132.694780092592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20"/>
    <x v="142"/>
    <x v="3"/>
    <n v="46132.69480324073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37"/>
    <x v="142"/>
    <x v="3"/>
    <n v="46132.69480324073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87"/>
    <x v="142"/>
    <x v="3"/>
    <n v="46132.694803240738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79"/>
    <x v="142"/>
    <x v="3"/>
    <n v="46132.694803240738"/>
    <n v="635"/>
    <n v="6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88"/>
    <x v="142"/>
    <x v="3"/>
    <n v="46132.694803240738"/>
    <n v="438"/>
    <n v="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80"/>
    <x v="142"/>
    <x v="3"/>
    <n v="46132.6948032407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100"/>
    <x v="143"/>
    <x v="6"/>
    <n v="46132.69480324073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107"/>
    <x v="143"/>
    <x v="6"/>
    <n v="46132.694803240738"/>
    <n v="57"/>
    <n v="5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13"/>
    <x v="140"/>
    <x v="6"/>
    <n v="46132.694780092592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0"/>
    <x v="140"/>
    <x v="6"/>
    <n v="46132.694780092592"/>
    <n v="317"/>
    <n v="0"/>
    <n v="3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2"/>
    <x v="140"/>
    <x v="6"/>
    <n v="46132.69478009259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4"/>
    <x v="140"/>
    <x v="6"/>
    <n v="46132.694780092592"/>
    <n v="1345"/>
    <n v="0"/>
    <n v="13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51"/>
    <x v="140"/>
    <x v="6"/>
    <n v="46132.694780092592"/>
    <n v="174"/>
    <m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102"/>
    <x v="140"/>
    <x v="6"/>
    <n v="46132.694780092592"/>
    <n v="131"/>
    <m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93"/>
    <x v="141"/>
    <x v="1"/>
    <n v="46132.694791666669"/>
    <n v="581"/>
    <n v="0"/>
    <n v="5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94"/>
    <x v="141"/>
    <x v="1"/>
    <n v="46132.694791666669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7"/>
    <x v="12"/>
    <x v="137"/>
    <x v="1"/>
    <n v="46132.6947685185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56"/>
    <x v="138"/>
    <x v="1"/>
    <n v="46132.694768518515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57"/>
    <x v="138"/>
    <x v="1"/>
    <n v="46132.694768518515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58"/>
    <x v="138"/>
    <x v="1"/>
    <n v="46132.694768518515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6"/>
    <x v="138"/>
    <x v="1"/>
    <n v="46132.69476851851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7"/>
    <x v="138"/>
    <x v="1"/>
    <n v="46132.694768518515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57"/>
    <x v="138"/>
    <x v="1"/>
    <n v="46132.69476851851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9"/>
    <x v="138"/>
    <x v="1"/>
    <n v="46132.694768518515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104"/>
    <x v="143"/>
    <x v="6"/>
    <n v="46132.694803240738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51"/>
    <x v="143"/>
    <x v="6"/>
    <n v="46132.694803240738"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123"/>
    <x v="143"/>
    <x v="6"/>
    <n v="46132.694803240738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97"/>
    <x v="143"/>
    <x v="6"/>
    <n v="46132.69480324073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54"/>
    <x v="143"/>
    <x v="6"/>
    <n v="46132.69480324073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55"/>
    <x v="143"/>
    <x v="6"/>
    <n v="46132.69480324073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72"/>
    <x v="143"/>
    <x v="6"/>
    <n v="46132.694803240738"/>
    <n v="172"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74"/>
    <x v="143"/>
    <x v="6"/>
    <n v="46132.694803240738"/>
    <n v="79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75"/>
    <x v="143"/>
    <x v="6"/>
    <n v="46132.69480324073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76"/>
    <x v="143"/>
    <x v="6"/>
    <n v="46132.69480324073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77"/>
    <x v="143"/>
    <x v="6"/>
    <n v="46132.69480324073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87"/>
    <x v="143"/>
    <x v="6"/>
    <n v="46132.694803240738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79"/>
    <x v="143"/>
    <x v="6"/>
    <n v="46132.694803240738"/>
    <n v="924"/>
    <n v="9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88"/>
    <x v="143"/>
    <x v="6"/>
    <n v="46132.694803240738"/>
    <n v="209"/>
    <n v="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4"/>
    <x v="85"/>
    <x v="144"/>
    <x v="2"/>
    <n v="46132.694814814815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4"/>
    <x v="0"/>
    <x v="144"/>
    <x v="2"/>
    <n v="46132.694814814815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75"/>
    <x v="145"/>
    <x v="1"/>
    <n v="46132.694837962961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86"/>
    <x v="145"/>
    <x v="1"/>
    <n v="46132.694837962961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87"/>
    <x v="145"/>
    <x v="1"/>
    <n v="46132.694837962961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79"/>
    <x v="145"/>
    <x v="1"/>
    <n v="46132.694837962961"/>
    <n v="1093"/>
    <n v="109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88"/>
    <x v="145"/>
    <x v="1"/>
    <n v="46132.694837962961"/>
    <n v="204"/>
    <n v="20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80"/>
    <x v="145"/>
    <x v="1"/>
    <n v="46132.694837962961"/>
    <n v="10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13"/>
    <x v="146"/>
    <x v="1"/>
    <n v="46132.694849537038"/>
    <n v="40"/>
    <n v="4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85"/>
    <x v="146"/>
    <x v="1"/>
    <n v="46132.694849537038"/>
    <n v="14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77"/>
    <x v="146"/>
    <x v="1"/>
    <n v="46132.694849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108"/>
    <x v="146"/>
    <x v="1"/>
    <n v="46132.694849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120"/>
    <x v="146"/>
    <x v="1"/>
    <n v="46132.69484953703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87"/>
    <x v="146"/>
    <x v="1"/>
    <n v="46132.694849537038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79"/>
    <x v="146"/>
    <x v="1"/>
    <n v="46132.694849537038"/>
    <n v="994"/>
    <n v="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88"/>
    <x v="146"/>
    <x v="1"/>
    <n v="46132.694849537038"/>
    <n v="150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07"/>
    <x v="147"/>
    <x v="1"/>
    <n v="46132.694849537038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24"/>
    <x v="147"/>
    <x v="1"/>
    <n v="46132.694849537038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05"/>
    <x v="147"/>
    <x v="1"/>
    <n v="46132.69484953703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51"/>
    <x v="147"/>
    <x v="1"/>
    <n v="46132.694849537038"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02"/>
    <x v="147"/>
    <x v="1"/>
    <n v="46132.694849537038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27"/>
    <x v="147"/>
    <x v="1"/>
    <n v="46132.69484953703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28"/>
    <x v="147"/>
    <x v="1"/>
    <n v="46132.694849537038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96"/>
    <x v="147"/>
    <x v="1"/>
    <n v="46132.694849537038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97"/>
    <x v="147"/>
    <x v="1"/>
    <n v="46132.69484953703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54"/>
    <x v="147"/>
    <x v="1"/>
    <n v="46132.694849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55"/>
    <x v="147"/>
    <x v="1"/>
    <n v="46132.69484953703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09"/>
    <x v="147"/>
    <x v="1"/>
    <n v="46132.69484953703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72"/>
    <x v="147"/>
    <x v="1"/>
    <n v="46132.69484953703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74"/>
    <x v="147"/>
    <x v="1"/>
    <n v="46132.694849537038"/>
    <n v="63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75"/>
    <x v="147"/>
    <x v="1"/>
    <n v="46132.69484953703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08"/>
    <x v="147"/>
    <x v="1"/>
    <n v="46132.694849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20"/>
    <x v="147"/>
    <x v="1"/>
    <n v="46132.694849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86"/>
    <x v="147"/>
    <x v="1"/>
    <n v="46132.694849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7"/>
    <x v="138"/>
    <x v="1"/>
    <n v="46132.694768518515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19"/>
    <x v="138"/>
    <x v="1"/>
    <n v="46132.694768518515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8"/>
    <x v="20"/>
    <x v="138"/>
    <x v="1"/>
    <n v="46132.694768518515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7"/>
    <x v="139"/>
    <x v="12"/>
    <n v="46132.694780092592"/>
    <n v="0"/>
    <m/>
    <m/>
    <n v="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57"/>
    <x v="139"/>
    <x v="12"/>
    <n v="46132.69478009259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9"/>
    <x v="139"/>
    <x v="12"/>
    <n v="46132.694780092592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17"/>
    <x v="139"/>
    <x v="12"/>
    <n v="46132.694780092592"/>
    <n v="0"/>
    <m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19"/>
    <x v="139"/>
    <x v="12"/>
    <n v="46132.694780092592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59"/>
    <x v="147"/>
    <x v="1"/>
    <n v="46132.694849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37"/>
    <x v="147"/>
    <x v="1"/>
    <n v="46132.694849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87"/>
    <x v="147"/>
    <x v="1"/>
    <n v="46132.694849537038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79"/>
    <x v="147"/>
    <x v="1"/>
    <n v="46132.694849537038"/>
    <n v="1025"/>
    <n v="10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88"/>
    <x v="147"/>
    <x v="1"/>
    <n v="46132.694849537038"/>
    <n v="85"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80"/>
    <x v="147"/>
    <x v="1"/>
    <n v="46132.694849537038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13"/>
    <x v="148"/>
    <x v="1"/>
    <n v="46132.694861111115"/>
    <n v="61"/>
    <n v="6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85"/>
    <x v="148"/>
    <x v="1"/>
    <n v="46132.694861111115"/>
    <n v="11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00"/>
    <x v="141"/>
    <x v="1"/>
    <n v="46132.694791666669"/>
    <n v="342"/>
    <n v="0"/>
    <n v="3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01"/>
    <x v="141"/>
    <x v="1"/>
    <n v="46132.69479166666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07"/>
    <x v="141"/>
    <x v="1"/>
    <n v="46132.694791666669"/>
    <n v="902"/>
    <n v="0"/>
    <n v="9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83"/>
    <x v="141"/>
    <x v="1"/>
    <n v="46132.694791666669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5"/>
    <x v="141"/>
    <x v="1"/>
    <n v="46132.694791666669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84"/>
    <x v="141"/>
    <x v="1"/>
    <n v="46132.69479166666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3"/>
    <x v="142"/>
    <x v="3"/>
    <n v="46132.694803240738"/>
    <n v="64"/>
    <n v="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85"/>
    <x v="142"/>
    <x v="3"/>
    <n v="46132.694803240738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75"/>
    <x v="148"/>
    <x v="1"/>
    <n v="46132.694861111115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76"/>
    <x v="148"/>
    <x v="1"/>
    <n v="46132.6948611111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86"/>
    <x v="148"/>
    <x v="1"/>
    <n v="46132.6948611111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87"/>
    <x v="148"/>
    <x v="1"/>
    <n v="46132.694861111115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79"/>
    <x v="148"/>
    <x v="1"/>
    <n v="46132.694861111115"/>
    <n v="589"/>
    <n v="5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88"/>
    <x v="148"/>
    <x v="1"/>
    <n v="46132.694861111115"/>
    <n v="156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13"/>
    <x v="149"/>
    <x v="3"/>
    <n v="46132.694861111115"/>
    <n v="11"/>
    <n v="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0"/>
    <x v="149"/>
    <x v="3"/>
    <n v="46132.694861111115"/>
    <n v="19"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4"/>
    <x v="0"/>
    <x v="0"/>
    <n v="46132.69940972222"/>
    <n v="1359"/>
    <n v="0"/>
    <n v="13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5"/>
    <x v="0"/>
    <x v="0"/>
    <n v="46132.699409722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6"/>
    <x v="0"/>
    <x v="0"/>
    <n v="46132.699409722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7"/>
    <x v="0"/>
    <x v="0"/>
    <n v="46132.69940972222"/>
    <n v="0"/>
    <m/>
    <m/>
    <n v="4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57"/>
    <x v="0"/>
    <x v="0"/>
    <n v="46132.6994097222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9"/>
    <x v="0"/>
    <x v="0"/>
    <n v="46132.69940972222"/>
    <n v="0"/>
    <m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10"/>
    <x v="0"/>
    <x v="0"/>
    <n v="46132.69940972222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11"/>
    <x v="0"/>
    <x v="0"/>
    <n v="46132.69940972222"/>
    <n v="0"/>
    <m/>
    <m/>
    <n v="5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12"/>
    <x v="0"/>
    <x v="0"/>
    <n v="46132.69940972222"/>
    <n v="0"/>
    <m/>
    <m/>
    <n v="5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17"/>
    <x v="0"/>
    <x v="0"/>
    <n v="46132.69940972222"/>
    <n v="0"/>
    <m/>
    <m/>
    <n v="4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19"/>
    <x v="0"/>
    <x v="0"/>
    <n v="46132.69940972222"/>
    <n v="0"/>
    <m/>
    <m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22"/>
    <x v="0"/>
    <x v="0"/>
    <n v="46132.69940972222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23"/>
    <x v="0"/>
    <x v="0"/>
    <n v="46132.69940972222"/>
    <n v="0"/>
    <m/>
    <m/>
    <n v="5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24"/>
    <x v="0"/>
    <x v="0"/>
    <n v="46132.69940972222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25"/>
    <x v="0"/>
    <x v="0"/>
    <n v="46132.69940972222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27"/>
    <x v="0"/>
    <x v="0"/>
    <n v="46132.69940972222"/>
    <n v="0"/>
    <m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20"/>
    <x v="139"/>
    <x v="12"/>
    <n v="46132.694780092592"/>
    <n v="0"/>
    <m/>
    <m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23"/>
    <x v="139"/>
    <x v="12"/>
    <n v="46132.694780092592"/>
    <n v="0"/>
    <m/>
    <m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24"/>
    <x v="139"/>
    <x v="12"/>
    <n v="46132.69478009259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39"/>
    <x v="25"/>
    <x v="139"/>
    <x v="12"/>
    <n v="46132.694780092592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52"/>
    <x v="140"/>
    <x v="6"/>
    <n v="46132.69478009259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53"/>
    <x v="140"/>
    <x v="6"/>
    <n v="46132.694780092592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55"/>
    <x v="140"/>
    <x v="6"/>
    <n v="46132.6947800925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74"/>
    <x v="140"/>
    <x v="6"/>
    <n v="46132.694780092592"/>
    <n v="172"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28"/>
    <x v="0"/>
    <x v="0"/>
    <n v="46132.69940972222"/>
    <n v="0"/>
    <m/>
    <m/>
    <n v="5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29"/>
    <x v="0"/>
    <x v="0"/>
    <n v="46132.6994097222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30"/>
    <x v="0"/>
    <x v="0"/>
    <n v="46132.69940972222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32"/>
    <x v="0"/>
    <x v="0"/>
    <n v="46132.69940972222"/>
    <n v="0"/>
    <m/>
    <m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33"/>
    <x v="0"/>
    <x v="0"/>
    <n v="46132.69940972222"/>
    <n v="0"/>
    <m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113"/>
    <x v="0"/>
    <x v="0"/>
    <n v="46132.6994097222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58"/>
    <x v="0"/>
    <x v="0"/>
    <n v="46132.6994097222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38"/>
    <x v="0"/>
    <x v="0"/>
    <n v="46132.69940972222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0"/>
    <x v="142"/>
    <x v="3"/>
    <n v="46132.694803240738"/>
    <n v="726"/>
    <n v="7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"/>
    <x v="142"/>
    <x v="3"/>
    <n v="46132.69480324073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2"/>
    <x v="142"/>
    <x v="3"/>
    <n v="46132.694803240738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38"/>
    <x v="142"/>
    <x v="3"/>
    <n v="46132.69480324073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4"/>
    <x v="142"/>
    <x v="3"/>
    <n v="46132.694803240738"/>
    <n v="1459"/>
    <n v="145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56"/>
    <x v="142"/>
    <x v="3"/>
    <n v="46132.694803240738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13"/>
    <x v="143"/>
    <x v="6"/>
    <n v="46132.694803240738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85"/>
    <x v="143"/>
    <x v="6"/>
    <n v="46132.694803240738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75"/>
    <x v="140"/>
    <x v="6"/>
    <n v="46132.69478009259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76"/>
    <x v="140"/>
    <x v="6"/>
    <n v="46132.694780092592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0"/>
    <x v="77"/>
    <x v="140"/>
    <x v="6"/>
    <n v="46132.694780092592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3"/>
    <x v="141"/>
    <x v="1"/>
    <n v="46132.694791666669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0"/>
    <x v="141"/>
    <x v="1"/>
    <n v="46132.694791666669"/>
    <n v="299"/>
    <n v="0"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2"/>
    <x v="141"/>
    <x v="1"/>
    <n v="46132.69479166666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3"/>
    <x v="141"/>
    <x v="1"/>
    <n v="46132.694791666669"/>
    <n v="192"/>
    <n v="0"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4"/>
    <x v="141"/>
    <x v="1"/>
    <n v="46132.694791666669"/>
    <n v="1514"/>
    <n v="0"/>
    <n v="15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39"/>
    <x v="0"/>
    <x v="0"/>
    <n v="46132.69940972222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40"/>
    <x v="0"/>
    <x v="0"/>
    <n v="46132.6994097222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91"/>
    <x v="0"/>
    <x v="0"/>
    <n v="46132.699409722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42"/>
    <x v="0"/>
    <x v="0"/>
    <n v="46132.6994097222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43"/>
    <x v="0"/>
    <x v="0"/>
    <n v="46132.6994097222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46"/>
    <x v="0"/>
    <x v="0"/>
    <n v="46132.6994097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47"/>
    <x v="0"/>
    <x v="0"/>
    <n v="46132.69940972222"/>
    <n v="0"/>
    <m/>
    <m/>
    <n v="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110"/>
    <x v="0"/>
    <x v="0"/>
    <n v="46132.69940972222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111"/>
    <x v="0"/>
    <x v="0"/>
    <n v="46132.69940972222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51"/>
    <x v="0"/>
    <x v="0"/>
    <n v="46132.69940972222"/>
    <n v="154"/>
    <m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52"/>
    <x v="0"/>
    <x v="0"/>
    <n v="46132.69940972222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67"/>
    <x v="0"/>
    <x v="0"/>
    <n v="46132.699409722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68"/>
    <x v="0"/>
    <x v="0"/>
    <n v="46132.6994097222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69"/>
    <x v="0"/>
    <x v="0"/>
    <n v="46132.6994097222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70"/>
    <x v="0"/>
    <x v="0"/>
    <n v="46132.69940972222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72"/>
    <x v="0"/>
    <x v="0"/>
    <n v="46132.69940972222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0"/>
    <x v="143"/>
    <x v="6"/>
    <n v="46132.694803240738"/>
    <n v="40"/>
    <n v="4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1"/>
    <x v="143"/>
    <x v="6"/>
    <n v="46132.694803240738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2"/>
    <x v="143"/>
    <x v="6"/>
    <n v="46132.69480324073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4"/>
    <x v="143"/>
    <x v="6"/>
    <n v="46132.694803240738"/>
    <n v="1399"/>
    <n v="139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56"/>
    <x v="143"/>
    <x v="6"/>
    <n v="46132.694803240738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37"/>
    <x v="143"/>
    <x v="6"/>
    <n v="46132.6948032407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4"/>
    <x v="4"/>
    <x v="144"/>
    <x v="2"/>
    <n v="46132.694814814815"/>
    <n v="99"/>
    <n v="9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4"/>
    <x v="106"/>
    <x v="144"/>
    <x v="2"/>
    <n v="46132.694814814815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13"/>
    <x v="150"/>
    <x v="7"/>
    <n v="46132.694814814815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85"/>
    <x v="150"/>
    <x v="7"/>
    <n v="46132.694814814815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0"/>
    <x v="150"/>
    <x v="7"/>
    <n v="46132.694814814815"/>
    <n v="169"/>
    <n v="16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4"/>
    <x v="150"/>
    <x v="7"/>
    <n v="46132.694814814815"/>
    <n v="668"/>
    <n v="66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106"/>
    <x v="150"/>
    <x v="7"/>
    <n v="46132.6948148148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104"/>
    <x v="150"/>
    <x v="7"/>
    <n v="46132.69481481481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51"/>
    <x v="150"/>
    <x v="7"/>
    <n v="46132.694814814815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52"/>
    <x v="150"/>
    <x v="7"/>
    <n v="46132.694814814815"/>
    <n v="143"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96"/>
    <x v="150"/>
    <x v="7"/>
    <n v="46132.694814814815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97"/>
    <x v="150"/>
    <x v="7"/>
    <n v="46132.69481481481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72"/>
    <x v="150"/>
    <x v="7"/>
    <n v="46132.694814814815"/>
    <n v="189"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74"/>
    <x v="150"/>
    <x v="7"/>
    <n v="46132.694814814815"/>
    <n v="116"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75"/>
    <x v="150"/>
    <x v="7"/>
    <n v="46132.694814814815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120"/>
    <x v="150"/>
    <x v="7"/>
    <n v="46132.6948148148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13"/>
    <x v="151"/>
    <x v="6"/>
    <n v="46132.694826388892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0"/>
    <x v="151"/>
    <x v="6"/>
    <n v="46132.694826388892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4"/>
    <x v="151"/>
    <x v="6"/>
    <n v="46132.694826388892"/>
    <n v="242"/>
    <n v="24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51"/>
    <x v="151"/>
    <x v="6"/>
    <n v="46132.69482638889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52"/>
    <x v="151"/>
    <x v="6"/>
    <n v="46132.69482638889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96"/>
    <x v="151"/>
    <x v="6"/>
    <n v="46132.69482638889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123"/>
    <x v="151"/>
    <x v="6"/>
    <n v="46132.69482638889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72"/>
    <x v="151"/>
    <x v="6"/>
    <n v="46132.69482638889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2"/>
    <x v="4"/>
    <x v="152"/>
    <x v="6"/>
    <n v="46132.694837962961"/>
    <n v="144"/>
    <n v="14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2"/>
    <x v="119"/>
    <x v="152"/>
    <x v="6"/>
    <n v="46132.694837962961"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2"/>
    <x v="72"/>
    <x v="152"/>
    <x v="6"/>
    <n v="46132.694837962961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2"/>
    <x v="74"/>
    <x v="152"/>
    <x v="6"/>
    <n v="46132.694837962961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2"/>
    <x v="75"/>
    <x v="152"/>
    <x v="6"/>
    <n v="46132.69483796296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2"/>
    <x v="76"/>
    <x v="152"/>
    <x v="6"/>
    <n v="46132.69483796296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2"/>
    <x v="87"/>
    <x v="152"/>
    <x v="6"/>
    <n v="46132.69483796296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2"/>
    <x v="79"/>
    <x v="152"/>
    <x v="6"/>
    <n v="46132.694837962961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13"/>
    <x v="145"/>
    <x v="1"/>
    <n v="46132.694837962961"/>
    <n v="11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85"/>
    <x v="145"/>
    <x v="1"/>
    <n v="46132.694837962961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0"/>
    <x v="145"/>
    <x v="1"/>
    <n v="46132.694837962961"/>
    <n v="68"/>
    <n v="6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2"/>
    <x v="145"/>
    <x v="1"/>
    <n v="46132.69483796296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4"/>
    <x v="145"/>
    <x v="1"/>
    <n v="46132.694837962961"/>
    <n v="1494"/>
    <n v="14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119"/>
    <x v="145"/>
    <x v="1"/>
    <n v="46132.694837962961"/>
    <n v="23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106"/>
    <x v="145"/>
    <x v="1"/>
    <n v="46132.694837962961"/>
    <n v="2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104"/>
    <x v="145"/>
    <x v="1"/>
    <n v="46132.694837962961"/>
    <n v="10"/>
    <n v="1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0"/>
    <x v="146"/>
    <x v="1"/>
    <n v="46132.694849537038"/>
    <n v="63"/>
    <n v="6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1"/>
    <x v="146"/>
    <x v="1"/>
    <n v="46132.69484953703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5"/>
    <x v="141"/>
    <x v="1"/>
    <n v="46132.694791666669"/>
    <n v="6"/>
    <n v="0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6"/>
    <x v="141"/>
    <x v="1"/>
    <n v="46132.694791666669"/>
    <n v="214"/>
    <n v="0"/>
    <n v="214"/>
    <n v="2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7"/>
    <x v="141"/>
    <x v="1"/>
    <n v="46132.694791666669"/>
    <n v="445"/>
    <n v="0"/>
    <n v="445"/>
    <n v="4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57"/>
    <x v="141"/>
    <x v="1"/>
    <n v="46132.694791666669"/>
    <n v="31"/>
    <n v="0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8"/>
    <x v="141"/>
    <x v="1"/>
    <n v="46132.694791666669"/>
    <n v="2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9"/>
    <x v="141"/>
    <x v="1"/>
    <n v="46132.694791666669"/>
    <n v="215"/>
    <n v="0"/>
    <n v="215"/>
    <n v="2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1"/>
    <x v="11"/>
    <x v="141"/>
    <x v="1"/>
    <n v="46132.694791666669"/>
    <n v="9"/>
    <n v="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36"/>
    <x v="142"/>
    <x v="3"/>
    <n v="46132.69480324073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74"/>
    <x v="0"/>
    <x v="0"/>
    <n v="46132.69940972222"/>
    <n v="221"/>
    <m/>
    <n v="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75"/>
    <x v="0"/>
    <x v="0"/>
    <n v="46132.69940972222"/>
    <n v="216"/>
    <m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76"/>
    <x v="0"/>
    <x v="0"/>
    <n v="46132.69940972222"/>
    <n v="116"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77"/>
    <x v="0"/>
    <x v="0"/>
    <n v="46132.69940972222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78"/>
    <x v="0"/>
    <x v="0"/>
    <n v="46132.6994097222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86"/>
    <x v="0"/>
    <x v="0"/>
    <n v="46132.6994097222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79"/>
    <x v="0"/>
    <x v="0"/>
    <n v="46132.69940972222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80"/>
    <x v="0"/>
    <x v="0"/>
    <n v="46132.69940972222"/>
    <n v="588"/>
    <m/>
    <n v="588"/>
    <n v="5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2"/>
    <x v="146"/>
    <x v="1"/>
    <n v="46132.69484953703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4"/>
    <x v="146"/>
    <x v="1"/>
    <n v="46132.694849537038"/>
    <n v="1275"/>
    <n v="127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119"/>
    <x v="146"/>
    <x v="1"/>
    <n v="46132.694849537038"/>
    <n v="24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104"/>
    <x v="146"/>
    <x v="1"/>
    <n v="46132.694849537038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51"/>
    <x v="146"/>
    <x v="1"/>
    <n v="46132.694849537038"/>
    <n v="63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96"/>
    <x v="146"/>
    <x v="1"/>
    <n v="46132.694849537038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3"/>
    <x v="147"/>
    <x v="1"/>
    <n v="46132.694849537038"/>
    <n v="43"/>
    <n v="4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85"/>
    <x v="147"/>
    <x v="1"/>
    <n v="46132.694849537038"/>
    <n v="26"/>
    <n v="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81"/>
    <x v="0"/>
    <x v="0"/>
    <n v="46132.69940972222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3"/>
    <x v="1"/>
    <x v="0"/>
    <n v="46132.69942129629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0"/>
    <x v="1"/>
    <x v="0"/>
    <n v="46132.699421296296"/>
    <n v="429"/>
    <n v="0"/>
    <n v="4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"/>
    <x v="1"/>
    <x v="0"/>
    <n v="46132.69942129629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2"/>
    <x v="1"/>
    <x v="0"/>
    <n v="46132.699421296296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3"/>
    <x v="1"/>
    <x v="0"/>
    <n v="46132.699421296296"/>
    <n v="52"/>
    <n v="0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4"/>
    <x v="1"/>
    <x v="0"/>
    <n v="46132.699421296296"/>
    <n v="876"/>
    <n v="0"/>
    <n v="8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5"/>
    <x v="1"/>
    <x v="0"/>
    <n v="46132.69942129629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6"/>
    <x v="1"/>
    <x v="0"/>
    <n v="46132.699421296296"/>
    <n v="0"/>
    <m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7"/>
    <x v="1"/>
    <x v="0"/>
    <n v="46132.699421296296"/>
    <n v="0"/>
    <m/>
    <m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57"/>
    <x v="1"/>
    <x v="0"/>
    <n v="46132.69942129629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9"/>
    <x v="1"/>
    <x v="0"/>
    <n v="46132.69942129629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0"/>
    <x v="1"/>
    <x v="0"/>
    <n v="46132.6994212962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1"/>
    <x v="1"/>
    <x v="0"/>
    <n v="46132.699421296296"/>
    <n v="0"/>
    <m/>
    <m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2"/>
    <x v="1"/>
    <x v="0"/>
    <n v="46132.699421296296"/>
    <n v="0"/>
    <m/>
    <m/>
    <n v="3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7"/>
    <x v="1"/>
    <x v="0"/>
    <n v="46132.699421296296"/>
    <n v="0"/>
    <m/>
    <m/>
    <n v="2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9"/>
    <x v="1"/>
    <x v="0"/>
    <n v="46132.699421296296"/>
    <n v="0"/>
    <m/>
    <m/>
    <n v="5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23"/>
    <x v="1"/>
    <x v="0"/>
    <n v="46132.699421296296"/>
    <n v="0"/>
    <m/>
    <m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24"/>
    <x v="1"/>
    <x v="0"/>
    <n v="46132.699421296296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25"/>
    <x v="1"/>
    <x v="0"/>
    <n v="46132.69942129629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99"/>
    <x v="1"/>
    <x v="0"/>
    <n v="46132.6994212962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26"/>
    <x v="1"/>
    <x v="0"/>
    <n v="46132.699421296296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28"/>
    <x v="1"/>
    <x v="0"/>
    <n v="46132.699421296296"/>
    <n v="0"/>
    <m/>
    <m/>
    <n v="3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30"/>
    <x v="1"/>
    <x v="0"/>
    <n v="46132.699421296296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63"/>
    <x v="142"/>
    <x v="3"/>
    <n v="46132.694803240738"/>
    <n v="97"/>
    <n v="88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39"/>
    <x v="142"/>
    <x v="3"/>
    <n v="46132.694803240738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41"/>
    <x v="142"/>
    <x v="3"/>
    <n v="46132.694803240738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42"/>
    <x v="142"/>
    <x v="3"/>
    <n v="46132.694803240738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10"/>
    <x v="142"/>
    <x v="3"/>
    <n v="46132.694803240738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64"/>
    <x v="142"/>
    <x v="3"/>
    <n v="46132.694803240738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2"/>
    <x v="146"/>
    <x v="142"/>
    <x v="3"/>
    <n v="46132.69480324073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62"/>
    <x v="143"/>
    <x v="6"/>
    <n v="46132.694803240738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0"/>
    <x v="147"/>
    <x v="1"/>
    <n v="46132.694849537038"/>
    <n v="101"/>
    <n v="10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"/>
    <x v="147"/>
    <x v="1"/>
    <n v="46132.69484953703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2"/>
    <x v="147"/>
    <x v="1"/>
    <n v="46132.694849537038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4"/>
    <x v="147"/>
    <x v="1"/>
    <n v="46132.694849537038"/>
    <n v="1206"/>
    <n v="120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56"/>
    <x v="147"/>
    <x v="1"/>
    <n v="46132.694849537038"/>
    <n v="5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47"/>
    <x v="147"/>
    <x v="1"/>
    <n v="46132.694849537038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0"/>
    <x v="148"/>
    <x v="1"/>
    <n v="46132.694861111115"/>
    <n v="82"/>
    <n v="8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2"/>
    <x v="148"/>
    <x v="1"/>
    <n v="46132.694861111115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32"/>
    <x v="1"/>
    <x v="0"/>
    <n v="46132.699421296296"/>
    <n v="0"/>
    <m/>
    <m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33"/>
    <x v="1"/>
    <x v="0"/>
    <n v="46132.6994212962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13"/>
    <x v="1"/>
    <x v="0"/>
    <n v="46132.69942129629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37"/>
    <x v="1"/>
    <x v="0"/>
    <n v="46132.6994212962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38"/>
    <x v="1"/>
    <x v="0"/>
    <n v="46132.699421296296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39"/>
    <x v="1"/>
    <x v="0"/>
    <n v="46132.699421296296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40"/>
    <x v="1"/>
    <x v="0"/>
    <n v="46132.6994212962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91"/>
    <x v="1"/>
    <x v="0"/>
    <n v="46132.6994212962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4"/>
    <x v="148"/>
    <x v="1"/>
    <n v="46132.694861111115"/>
    <n v="1109"/>
    <n v="110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56"/>
    <x v="148"/>
    <x v="1"/>
    <n v="46132.694861111115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106"/>
    <x v="148"/>
    <x v="1"/>
    <n v="46132.694861111115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51"/>
    <x v="148"/>
    <x v="1"/>
    <n v="46132.694861111115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127"/>
    <x v="148"/>
    <x v="1"/>
    <n v="46132.694861111115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128"/>
    <x v="148"/>
    <x v="1"/>
    <n v="46132.694861111115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4"/>
    <x v="149"/>
    <x v="3"/>
    <n v="46132.694861111115"/>
    <n v="644"/>
    <n v="404"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56"/>
    <x v="149"/>
    <x v="3"/>
    <n v="46132.69486111111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3"/>
    <x v="106"/>
    <x v="143"/>
    <x v="6"/>
    <n v="46132.69480324073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4"/>
    <x v="51"/>
    <x v="144"/>
    <x v="2"/>
    <n v="46132.694814814815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4"/>
    <x v="72"/>
    <x v="144"/>
    <x v="2"/>
    <n v="46132.6948148148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4"/>
    <x v="74"/>
    <x v="144"/>
    <x v="2"/>
    <n v="46132.694814814815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4"/>
    <x v="79"/>
    <x v="144"/>
    <x v="2"/>
    <n v="46132.694814814815"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4"/>
    <x v="88"/>
    <x v="144"/>
    <x v="2"/>
    <n v="46132.694814814815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87"/>
    <x v="150"/>
    <x v="7"/>
    <n v="46132.6948148148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79"/>
    <x v="150"/>
    <x v="7"/>
    <n v="46132.694814814815"/>
    <n v="226"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17"/>
    <x v="0"/>
    <x v="0"/>
    <n v="46132.693530092591"/>
    <n v="0"/>
    <m/>
    <m/>
    <n v="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19"/>
    <x v="0"/>
    <x v="0"/>
    <n v="46132.693530092591"/>
    <n v="0"/>
    <m/>
    <m/>
    <n v="2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51"/>
    <x v="149"/>
    <x v="3"/>
    <n v="46132.694861111115"/>
    <n v="19"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96"/>
    <x v="149"/>
    <x v="3"/>
    <n v="46132.694861111115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97"/>
    <x v="149"/>
    <x v="3"/>
    <n v="46132.6948611111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72"/>
    <x v="149"/>
    <x v="3"/>
    <n v="46132.694861111115"/>
    <n v="68"/>
    <n v="42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74"/>
    <x v="149"/>
    <x v="3"/>
    <n v="46132.694861111115"/>
    <n v="39"/>
    <n v="24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75"/>
    <x v="149"/>
    <x v="3"/>
    <n v="46132.6948611111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32"/>
    <x v="0"/>
    <x v="0"/>
    <n v="46132.693530092591"/>
    <n v="0"/>
    <m/>
    <m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33"/>
    <x v="0"/>
    <x v="0"/>
    <n v="46132.693530092591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113"/>
    <x v="0"/>
    <x v="0"/>
    <n v="46132.69353009259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58"/>
    <x v="0"/>
    <x v="0"/>
    <n v="46132.693530092591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38"/>
    <x v="0"/>
    <x v="0"/>
    <n v="46132.693530092591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39"/>
    <x v="0"/>
    <x v="0"/>
    <n v="46132.693530092591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40"/>
    <x v="0"/>
    <x v="0"/>
    <n v="46132.69353009259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91"/>
    <x v="0"/>
    <x v="0"/>
    <n v="46132.69353009259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0"/>
    <x v="88"/>
    <x v="150"/>
    <x v="7"/>
    <n v="46132.694814814815"/>
    <n v="130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74"/>
    <x v="151"/>
    <x v="6"/>
    <n v="46132.694826388892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75"/>
    <x v="151"/>
    <x v="6"/>
    <n v="46132.69482638889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87"/>
    <x v="151"/>
    <x v="6"/>
    <n v="46132.69482638889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79"/>
    <x v="151"/>
    <x v="6"/>
    <n v="46132.694826388892"/>
    <n v="162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1"/>
    <x v="88"/>
    <x v="151"/>
    <x v="6"/>
    <n v="46132.694826388892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52"/>
    <x v="88"/>
    <x v="152"/>
    <x v="6"/>
    <n v="46132.694837962961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51"/>
    <x v="145"/>
    <x v="1"/>
    <n v="46132.694837962961"/>
    <n v="56"/>
    <n v="56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42"/>
    <x v="0"/>
    <x v="0"/>
    <n v="46132.693530092591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46"/>
    <x v="0"/>
    <x v="0"/>
    <n v="46132.69353009259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47"/>
    <x v="0"/>
    <x v="0"/>
    <n v="46132.693530092591"/>
    <n v="0"/>
    <m/>
    <m/>
    <n v="3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110"/>
    <x v="0"/>
    <x v="0"/>
    <n v="46132.693530092591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111"/>
    <x v="0"/>
    <x v="0"/>
    <n v="46132.693530092591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51"/>
    <x v="0"/>
    <x v="0"/>
    <n v="46132.693530092591"/>
    <n v="123"/>
    <m/>
    <n v="123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54"/>
    <x v="0"/>
    <x v="0"/>
    <n v="46132.69353009259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55"/>
    <x v="0"/>
    <x v="0"/>
    <n v="46132.69353009259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67"/>
    <x v="0"/>
    <x v="0"/>
    <n v="46132.69353009259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68"/>
    <x v="0"/>
    <x v="0"/>
    <n v="46132.69353009259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69"/>
    <x v="0"/>
    <x v="0"/>
    <n v="46132.69353009259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70"/>
    <x v="0"/>
    <x v="0"/>
    <n v="46132.693530092591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72"/>
    <x v="0"/>
    <x v="0"/>
    <n v="46132.693530092591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74"/>
    <x v="0"/>
    <x v="0"/>
    <n v="46132.693530092591"/>
    <n v="216"/>
    <m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75"/>
    <x v="0"/>
    <x v="0"/>
    <n v="46132.693530092591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76"/>
    <x v="0"/>
    <x v="0"/>
    <n v="46132.693530092591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60"/>
    <x v="1"/>
    <x v="0"/>
    <n v="46132.69942129629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46"/>
    <x v="1"/>
    <x v="0"/>
    <n v="46132.699421296296"/>
    <n v="0"/>
    <m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47"/>
    <x v="1"/>
    <x v="0"/>
    <n v="46132.699421296296"/>
    <n v="0"/>
    <m/>
    <m/>
    <n v="2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10"/>
    <x v="1"/>
    <x v="0"/>
    <n v="46132.699421296296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11"/>
    <x v="1"/>
    <x v="0"/>
    <n v="46132.699421296296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51"/>
    <x v="1"/>
    <x v="0"/>
    <n v="46132.699421296296"/>
    <n v="184"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52"/>
    <x v="1"/>
    <x v="0"/>
    <n v="46132.699421296296"/>
    <n v="245"/>
    <m/>
    <n v="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112"/>
    <x v="1"/>
    <x v="0"/>
    <n v="46132.6994212962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77"/>
    <x v="0"/>
    <x v="0"/>
    <n v="46132.693530092591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78"/>
    <x v="0"/>
    <x v="0"/>
    <n v="46132.69353009259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86"/>
    <x v="0"/>
    <x v="0"/>
    <n v="46132.69353009259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79"/>
    <x v="0"/>
    <x v="0"/>
    <n v="46132.693530092591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80"/>
    <x v="0"/>
    <x v="0"/>
    <n v="46132.693530092591"/>
    <n v="467"/>
    <m/>
    <n v="467"/>
    <n v="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81"/>
    <x v="0"/>
    <x v="0"/>
    <n v="46132.693530092591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3"/>
    <x v="1"/>
    <x v="0"/>
    <n v="46132.693541666667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4"/>
    <x v="1"/>
    <x v="0"/>
    <n v="46132.693541666667"/>
    <n v="950"/>
    <n v="0"/>
    <n v="9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52"/>
    <x v="145"/>
    <x v="1"/>
    <n v="46132.694837962961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127"/>
    <x v="145"/>
    <x v="1"/>
    <n v="46132.694837962961"/>
    <n v="6"/>
    <n v="6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128"/>
    <x v="145"/>
    <x v="1"/>
    <n v="46132.694837962961"/>
    <n v="3"/>
    <n v="3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96"/>
    <x v="145"/>
    <x v="1"/>
    <n v="46132.694837962961"/>
    <n v="11"/>
    <n v="1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55"/>
    <x v="145"/>
    <x v="1"/>
    <n v="46132.69483796296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72"/>
    <x v="145"/>
    <x v="1"/>
    <n v="46132.694837962961"/>
    <n v="90"/>
    <n v="9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5"/>
    <x v="74"/>
    <x v="145"/>
    <x v="1"/>
    <n v="46132.694837962961"/>
    <n v="75"/>
    <n v="7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97"/>
    <x v="146"/>
    <x v="1"/>
    <n v="46132.69484953703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19"/>
    <x v="1"/>
    <x v="0"/>
    <n v="46132.693541666667"/>
    <n v="0"/>
    <m/>
    <m/>
    <n v="4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20"/>
    <x v="1"/>
    <x v="0"/>
    <n v="46132.69354166666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22"/>
    <x v="1"/>
    <x v="0"/>
    <n v="46132.693541666667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23"/>
    <x v="1"/>
    <x v="0"/>
    <n v="46132.693541666667"/>
    <n v="0"/>
    <m/>
    <m/>
    <n v="3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24"/>
    <x v="1"/>
    <x v="0"/>
    <n v="46132.693541666667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26"/>
    <x v="1"/>
    <x v="0"/>
    <n v="46132.69354166666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27"/>
    <x v="1"/>
    <x v="0"/>
    <n v="46132.693541666667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28"/>
    <x v="1"/>
    <x v="0"/>
    <n v="46132.693541666667"/>
    <n v="0"/>
    <m/>
    <m/>
    <n v="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30"/>
    <x v="1"/>
    <x v="0"/>
    <n v="46132.693541666667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32"/>
    <x v="1"/>
    <x v="0"/>
    <n v="46132.693541666667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113"/>
    <x v="1"/>
    <x v="0"/>
    <n v="46132.69354166666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38"/>
    <x v="1"/>
    <x v="0"/>
    <n v="46132.693541666667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39"/>
    <x v="1"/>
    <x v="0"/>
    <n v="46132.693541666667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40"/>
    <x v="1"/>
    <x v="0"/>
    <n v="46132.69354166666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91"/>
    <x v="1"/>
    <x v="0"/>
    <n v="46132.69354166666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46"/>
    <x v="1"/>
    <x v="0"/>
    <n v="46132.693541666667"/>
    <n v="0"/>
    <m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54"/>
    <x v="146"/>
    <x v="1"/>
    <n v="46132.694849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55"/>
    <x v="146"/>
    <x v="1"/>
    <n v="46132.69484953703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72"/>
    <x v="146"/>
    <x v="1"/>
    <n v="46132.69484953703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74"/>
    <x v="146"/>
    <x v="1"/>
    <n v="46132.694849537038"/>
    <n v="104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75"/>
    <x v="146"/>
    <x v="1"/>
    <n v="46132.694849537038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6"/>
    <x v="76"/>
    <x v="146"/>
    <x v="1"/>
    <n v="46132.694849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25"/>
    <x v="147"/>
    <x v="1"/>
    <n v="46132.69484953703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35"/>
    <x v="147"/>
    <x v="1"/>
    <n v="46132.6948495370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47"/>
    <x v="1"/>
    <x v="0"/>
    <n v="46132.693541666667"/>
    <n v="0"/>
    <m/>
    <m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110"/>
    <x v="1"/>
    <x v="0"/>
    <n v="46132.693541666667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111"/>
    <x v="1"/>
    <x v="0"/>
    <n v="46132.693541666667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51"/>
    <x v="1"/>
    <x v="0"/>
    <n v="46132.693541666667"/>
    <n v="155"/>
    <m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52"/>
    <x v="1"/>
    <x v="0"/>
    <n v="46132.693541666667"/>
    <n v="199"/>
    <m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53"/>
    <x v="1"/>
    <x v="0"/>
    <n v="46132.69354166666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66"/>
    <x v="1"/>
    <x v="0"/>
    <n v="46132.693541666667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54"/>
    <x v="1"/>
    <x v="0"/>
    <n v="46132.69354166666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55"/>
    <x v="1"/>
    <x v="0"/>
    <n v="46132.69354166666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67"/>
    <x v="1"/>
    <x v="0"/>
    <n v="46132.69354166666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68"/>
    <x v="1"/>
    <x v="0"/>
    <n v="46132.69354166666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69"/>
    <x v="1"/>
    <x v="0"/>
    <n v="46132.69354166666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70"/>
    <x v="1"/>
    <x v="0"/>
    <n v="46132.693541666667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72"/>
    <x v="1"/>
    <x v="0"/>
    <n v="46132.69354166666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74"/>
    <x v="1"/>
    <x v="0"/>
    <n v="46132.693541666667"/>
    <n v="307"/>
    <m/>
    <n v="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75"/>
    <x v="1"/>
    <x v="0"/>
    <n v="46132.693541666667"/>
    <n v="165"/>
    <m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76"/>
    <x v="1"/>
    <x v="0"/>
    <n v="46132.693541666667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77"/>
    <x v="1"/>
    <x v="0"/>
    <n v="46132.693541666667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78"/>
    <x v="1"/>
    <x v="0"/>
    <n v="46132.693541666667"/>
    <n v="183"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79"/>
    <x v="1"/>
    <x v="0"/>
    <n v="46132.693541666667"/>
    <n v="163"/>
    <m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80"/>
    <x v="1"/>
    <x v="0"/>
    <n v="46132.693541666667"/>
    <n v="0"/>
    <m/>
    <m/>
    <n v="5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81"/>
    <x v="1"/>
    <x v="0"/>
    <n v="46132.69354166666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6"/>
    <x v="4"/>
    <x v="0"/>
    <n v="46132.693541666667"/>
    <n v="0"/>
    <m/>
    <m/>
    <n v="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7"/>
    <x v="4"/>
    <x v="0"/>
    <n v="46132.693541666667"/>
    <n v="0"/>
    <m/>
    <m/>
    <n v="2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23"/>
    <x v="4"/>
    <x v="0"/>
    <n v="46132.693541666667"/>
    <n v="0"/>
    <m/>
    <m/>
    <n v="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24"/>
    <x v="4"/>
    <x v="0"/>
    <n v="46132.693541666667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25"/>
    <x v="4"/>
    <x v="0"/>
    <n v="46132.69354166666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27"/>
    <x v="4"/>
    <x v="0"/>
    <n v="46132.693541666667"/>
    <n v="0"/>
    <m/>
    <m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28"/>
    <x v="4"/>
    <x v="0"/>
    <n v="46132.693541666667"/>
    <n v="0"/>
    <m/>
    <m/>
    <n v="3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29"/>
    <x v="4"/>
    <x v="0"/>
    <n v="46132.69354166666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30"/>
    <x v="4"/>
    <x v="0"/>
    <n v="46132.693541666667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32"/>
    <x v="4"/>
    <x v="0"/>
    <n v="46132.693541666667"/>
    <n v="0"/>
    <m/>
    <m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06"/>
    <x v="147"/>
    <x v="1"/>
    <n v="46132.69484953703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7"/>
    <x v="104"/>
    <x v="147"/>
    <x v="1"/>
    <n v="46132.694849537038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96"/>
    <x v="148"/>
    <x v="1"/>
    <n v="46132.694861111115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97"/>
    <x v="148"/>
    <x v="1"/>
    <n v="46132.694861111115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55"/>
    <x v="148"/>
    <x v="1"/>
    <n v="46132.6948611111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109"/>
    <x v="148"/>
    <x v="1"/>
    <n v="46132.6948611111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72"/>
    <x v="148"/>
    <x v="1"/>
    <n v="46132.694861111115"/>
    <n v="252"/>
    <n v="2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8"/>
    <x v="74"/>
    <x v="148"/>
    <x v="1"/>
    <n v="46132.694861111115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22"/>
    <x v="0"/>
    <x v="0"/>
    <n v="46132.693530092591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23"/>
    <x v="0"/>
    <x v="0"/>
    <n v="46132.693530092591"/>
    <n v="0"/>
    <m/>
    <m/>
    <n v="3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108"/>
    <x v="149"/>
    <x v="3"/>
    <n v="46132.6948611111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87"/>
    <x v="149"/>
    <x v="3"/>
    <n v="46132.6948611111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79"/>
    <x v="149"/>
    <x v="3"/>
    <n v="46132.694861111115"/>
    <n v="419"/>
    <n v="256"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9"/>
    <x v="88"/>
    <x v="149"/>
    <x v="3"/>
    <n v="46132.694861111115"/>
    <n v="114"/>
    <n v="79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0"/>
    <x v="0"/>
    <x v="0"/>
    <n v="46132.69940972222"/>
    <n v="194"/>
    <n v="0"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0"/>
    <x v="3"/>
    <x v="0"/>
    <x v="0"/>
    <n v="46132.69940972222"/>
    <n v="68"/>
    <n v="0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33"/>
    <x v="4"/>
    <x v="0"/>
    <n v="46132.693541666667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13"/>
    <x v="4"/>
    <x v="0"/>
    <n v="46132.69354166666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58"/>
    <x v="4"/>
    <x v="0"/>
    <n v="46132.69354166666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38"/>
    <x v="4"/>
    <x v="0"/>
    <n v="46132.693541666667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39"/>
    <x v="4"/>
    <x v="0"/>
    <n v="46132.693541666667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91"/>
    <x v="4"/>
    <x v="0"/>
    <n v="46132.69354166666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47"/>
    <x v="4"/>
    <x v="0"/>
    <n v="46132.693541666667"/>
    <n v="0"/>
    <m/>
    <m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10"/>
    <x v="4"/>
    <x v="0"/>
    <n v="46132.69354166666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11"/>
    <x v="4"/>
    <x v="0"/>
    <n v="46132.693541666667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51"/>
    <x v="4"/>
    <x v="0"/>
    <n v="46132.693541666667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02"/>
    <x v="4"/>
    <x v="0"/>
    <n v="46132.69354166666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52"/>
    <x v="4"/>
    <x v="0"/>
    <n v="46132.69354166666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54"/>
    <x v="4"/>
    <x v="0"/>
    <n v="46132.69354166666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55"/>
    <x v="4"/>
    <x v="0"/>
    <n v="46132.69354166666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09"/>
    <x v="4"/>
    <x v="0"/>
    <n v="46132.69354166666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67"/>
    <x v="4"/>
    <x v="0"/>
    <n v="46132.69354166666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24"/>
    <x v="0"/>
    <x v="0"/>
    <n v="46132.693530092591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25"/>
    <x v="0"/>
    <x v="0"/>
    <n v="46132.693530092591"/>
    <n v="0"/>
    <m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99"/>
    <x v="0"/>
    <x v="0"/>
    <n v="46132.69353009259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27"/>
    <x v="0"/>
    <x v="0"/>
    <n v="46132.693530092591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28"/>
    <x v="0"/>
    <x v="0"/>
    <n v="46132.693530092591"/>
    <n v="0"/>
    <m/>
    <m/>
    <n v="3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0"/>
    <x v="30"/>
    <x v="0"/>
    <x v="0"/>
    <n v="46132.693530092591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5"/>
    <x v="1"/>
    <x v="0"/>
    <n v="46132.693541666667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6"/>
    <x v="1"/>
    <x v="0"/>
    <n v="46132.693541666667"/>
    <n v="0"/>
    <m/>
    <m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68"/>
    <x v="4"/>
    <x v="0"/>
    <n v="46132.69354166666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69"/>
    <x v="4"/>
    <x v="0"/>
    <n v="46132.69354166666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70"/>
    <x v="4"/>
    <x v="0"/>
    <n v="46132.693541666667"/>
    <n v="81"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72"/>
    <x v="4"/>
    <x v="0"/>
    <n v="46132.69354166666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73"/>
    <x v="4"/>
    <x v="0"/>
    <n v="46132.69354166666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74"/>
    <x v="4"/>
    <x v="0"/>
    <n v="46132.693541666667"/>
    <n v="224"/>
    <m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75"/>
    <x v="4"/>
    <x v="0"/>
    <n v="46132.693541666667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76"/>
    <x v="4"/>
    <x v="0"/>
    <n v="46132.693541666667"/>
    <n v="163"/>
    <m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77"/>
    <x v="4"/>
    <x v="0"/>
    <n v="46132.693541666667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78"/>
    <x v="4"/>
    <x v="0"/>
    <n v="46132.693541666667"/>
    <n v="120"/>
    <m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79"/>
    <x v="4"/>
    <x v="0"/>
    <n v="46132.693541666667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88"/>
    <x v="4"/>
    <x v="0"/>
    <n v="46132.69354166666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80"/>
    <x v="4"/>
    <x v="0"/>
    <n v="46132.693541666667"/>
    <n v="537"/>
    <m/>
    <n v="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81"/>
    <x v="4"/>
    <x v="0"/>
    <n v="46132.69354166666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2"/>
    <x v="2"/>
    <x v="1"/>
    <n v="46132.69355324074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3"/>
    <x v="2"/>
    <x v="1"/>
    <n v="46132.693553240744"/>
    <n v="0"/>
    <m/>
    <m/>
    <n v="3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6"/>
    <x v="2"/>
    <x v="1"/>
    <n v="46132.693553240744"/>
    <n v="0"/>
    <m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7"/>
    <x v="2"/>
    <x v="1"/>
    <n v="46132.69355324074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8"/>
    <x v="2"/>
    <x v="1"/>
    <n v="46132.693553240744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9"/>
    <x v="2"/>
    <x v="1"/>
    <n v="46132.69355324074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0"/>
    <x v="2"/>
    <x v="1"/>
    <n v="46132.69355324074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1"/>
    <x v="2"/>
    <x v="1"/>
    <n v="46132.69355324074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2"/>
    <x v="2"/>
    <x v="1"/>
    <n v="46132.693553240744"/>
    <n v="0"/>
    <m/>
    <m/>
    <n v="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3"/>
    <x v="2"/>
    <x v="1"/>
    <n v="46132.693553240744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4"/>
    <x v="2"/>
    <x v="1"/>
    <n v="46132.69355324074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58"/>
    <x v="2"/>
    <x v="1"/>
    <n v="46132.69355324074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5"/>
    <x v="2"/>
    <x v="1"/>
    <n v="46132.6935532407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6"/>
    <x v="2"/>
    <x v="1"/>
    <n v="46132.6935532407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7"/>
    <x v="2"/>
    <x v="1"/>
    <n v="46132.693553240744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8"/>
    <x v="2"/>
    <x v="1"/>
    <n v="46132.693553240744"/>
    <n v="0"/>
    <m/>
    <m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39"/>
    <x v="2"/>
    <x v="1"/>
    <n v="46132.693553240744"/>
    <n v="0"/>
    <m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40"/>
    <x v="2"/>
    <x v="1"/>
    <n v="46132.69355324074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59"/>
    <x v="2"/>
    <x v="1"/>
    <n v="46132.69355324074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41"/>
    <x v="2"/>
    <x v="1"/>
    <n v="46132.69355324074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42"/>
    <x v="2"/>
    <x v="1"/>
    <n v="46132.693553240744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43"/>
    <x v="2"/>
    <x v="1"/>
    <n v="46132.693553240744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44"/>
    <x v="2"/>
    <x v="1"/>
    <n v="46132.69355324074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45"/>
    <x v="2"/>
    <x v="1"/>
    <n v="46132.693553240744"/>
    <n v="0"/>
    <m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46"/>
    <x v="2"/>
    <x v="1"/>
    <n v="46132.693553240744"/>
    <n v="0"/>
    <m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47"/>
    <x v="2"/>
    <x v="1"/>
    <n v="46132.693553240744"/>
    <n v="0"/>
    <m/>
    <m/>
    <n v="3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7"/>
    <x v="1"/>
    <x v="0"/>
    <n v="46132.693541666667"/>
    <n v="0"/>
    <m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9"/>
    <x v="1"/>
    <x v="0"/>
    <n v="46132.69354166666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10"/>
    <x v="1"/>
    <x v="0"/>
    <n v="46132.69354166666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11"/>
    <x v="1"/>
    <x v="0"/>
    <n v="46132.693541666667"/>
    <n v="0"/>
    <m/>
    <m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12"/>
    <x v="1"/>
    <x v="0"/>
    <n v="46132.693541666667"/>
    <n v="0"/>
    <m/>
    <m/>
    <n v="3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"/>
    <x v="17"/>
    <x v="1"/>
    <x v="0"/>
    <n v="46132.693541666667"/>
    <n v="0"/>
    <m/>
    <m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57"/>
    <x v="4"/>
    <x v="0"/>
    <n v="46132.69354166666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9"/>
    <x v="4"/>
    <x v="0"/>
    <n v="46132.693541666667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48"/>
    <x v="2"/>
    <x v="1"/>
    <n v="46132.693553240744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51"/>
    <x v="2"/>
    <x v="1"/>
    <n v="46132.693553240744"/>
    <n v="303"/>
    <m/>
    <n v="303"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102"/>
    <x v="2"/>
    <x v="1"/>
    <n v="46132.693553240744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52"/>
    <x v="2"/>
    <x v="1"/>
    <n v="46132.693553240744"/>
    <n v="231"/>
    <m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53"/>
    <x v="2"/>
    <x v="1"/>
    <n v="46132.69355324074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96"/>
    <x v="2"/>
    <x v="1"/>
    <n v="46132.69355324074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55"/>
    <x v="2"/>
    <x v="1"/>
    <n v="46132.69355324074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67"/>
    <x v="2"/>
    <x v="1"/>
    <n v="46132.693553240744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68"/>
    <x v="2"/>
    <x v="1"/>
    <n v="46132.69355324074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69"/>
    <x v="2"/>
    <x v="1"/>
    <n v="46132.69355324074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70"/>
    <x v="2"/>
    <x v="1"/>
    <n v="46132.693553240744"/>
    <n v="140"/>
    <m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71"/>
    <x v="2"/>
    <x v="1"/>
    <n v="46132.693553240744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72"/>
    <x v="2"/>
    <x v="1"/>
    <n v="46132.693553240744"/>
    <n v="166"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74"/>
    <x v="2"/>
    <x v="1"/>
    <n v="46132.693553240744"/>
    <n v="381"/>
    <m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75"/>
    <x v="2"/>
    <x v="1"/>
    <n v="46132.693553240744"/>
    <n v="292"/>
    <m/>
    <n v="2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76"/>
    <x v="2"/>
    <x v="1"/>
    <n v="46132.693553240744"/>
    <n v="112"/>
    <m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77"/>
    <x v="2"/>
    <x v="1"/>
    <n v="46132.693553240744"/>
    <n v="178"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78"/>
    <x v="2"/>
    <x v="1"/>
    <n v="46132.693553240744"/>
    <n v="239"/>
    <m/>
    <n v="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79"/>
    <x v="2"/>
    <x v="1"/>
    <n v="46132.693553240744"/>
    <n v="589"/>
    <m/>
    <n v="5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88"/>
    <x v="2"/>
    <x v="1"/>
    <n v="46132.69355324074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80"/>
    <x v="2"/>
    <x v="1"/>
    <n v="46132.693553240744"/>
    <n v="892"/>
    <m/>
    <n v="892"/>
    <n v="8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81"/>
    <x v="2"/>
    <x v="1"/>
    <n v="46132.693553240744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4"/>
    <x v="3"/>
    <x v="1"/>
    <n v="46132.693553240744"/>
    <n v="2599"/>
    <n v="0"/>
    <n v="25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5"/>
    <x v="3"/>
    <x v="1"/>
    <n v="46132.693553240744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67"/>
    <x v="3"/>
    <x v="1"/>
    <n v="46132.693553240744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68"/>
    <x v="3"/>
    <x v="1"/>
    <n v="46132.693553240744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69"/>
    <x v="3"/>
    <x v="1"/>
    <n v="46132.693553240744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70"/>
    <x v="3"/>
    <x v="1"/>
    <n v="46132.693553240744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71"/>
    <x v="3"/>
    <x v="1"/>
    <n v="46132.693553240744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72"/>
    <x v="3"/>
    <x v="1"/>
    <n v="46132.69355324074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74"/>
    <x v="3"/>
    <x v="1"/>
    <n v="46132.693553240744"/>
    <n v="323"/>
    <n v="0"/>
    <n v="3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75"/>
    <x v="3"/>
    <x v="1"/>
    <n v="46132.693553240744"/>
    <n v="149"/>
    <n v="0"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76"/>
    <x v="3"/>
    <x v="1"/>
    <n v="46132.693553240744"/>
    <n v="232"/>
    <n v="0"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77"/>
    <x v="3"/>
    <x v="1"/>
    <n v="46132.693553240744"/>
    <n v="127"/>
    <n v="0"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78"/>
    <x v="3"/>
    <x v="1"/>
    <n v="46132.693553240744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79"/>
    <x v="3"/>
    <x v="1"/>
    <n v="46132.693553240744"/>
    <n v="582"/>
    <n v="0"/>
    <n v="5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80"/>
    <x v="3"/>
    <x v="1"/>
    <n v="46132.693553240744"/>
    <n v="1004"/>
    <n v="0"/>
    <n v="1004"/>
    <n v="1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81"/>
    <x v="3"/>
    <x v="1"/>
    <n v="46132.693553240744"/>
    <n v="92"/>
    <n v="0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3"/>
    <x v="5"/>
    <x v="1"/>
    <n v="46132.693564814814"/>
    <n v="189"/>
    <n v="0"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4"/>
    <x v="5"/>
    <x v="1"/>
    <n v="46132.693564814814"/>
    <n v="3406"/>
    <n v="0"/>
    <n v="34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0"/>
    <x v="4"/>
    <x v="0"/>
    <n v="46132.693541666667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1"/>
    <x v="4"/>
    <x v="0"/>
    <n v="46132.693541666667"/>
    <n v="0"/>
    <m/>
    <m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2"/>
    <x v="4"/>
    <x v="0"/>
    <n v="46132.693541666667"/>
    <n v="0"/>
    <m/>
    <m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7"/>
    <x v="4"/>
    <x v="0"/>
    <n v="46132.693541666667"/>
    <n v="0"/>
    <m/>
    <m/>
    <n v="3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19"/>
    <x v="4"/>
    <x v="0"/>
    <n v="46132.693541666667"/>
    <n v="0"/>
    <m/>
    <m/>
    <n v="7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4"/>
    <x v="22"/>
    <x v="4"/>
    <x v="0"/>
    <n v="46132.693541666667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4"/>
    <x v="2"/>
    <x v="1"/>
    <n v="46132.693553240744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2"/>
    <x v="25"/>
    <x v="2"/>
    <x v="1"/>
    <n v="46132.693553240744"/>
    <n v="0"/>
    <m/>
    <m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6"/>
    <x v="3"/>
    <x v="1"/>
    <n v="46132.693553240744"/>
    <n v="0"/>
    <m/>
    <m/>
    <n v="2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7"/>
    <x v="3"/>
    <x v="1"/>
    <n v="46132.693553240744"/>
    <n v="0"/>
    <m/>
    <m/>
    <n v="5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57"/>
    <x v="3"/>
    <x v="1"/>
    <n v="46132.69355324074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9"/>
    <x v="3"/>
    <x v="1"/>
    <n v="46132.693553240744"/>
    <n v="0"/>
    <m/>
    <m/>
    <n v="4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0"/>
    <x v="3"/>
    <x v="1"/>
    <n v="46132.693553240744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3"/>
    <x v="11"/>
    <x v="3"/>
    <x v="1"/>
    <n v="46132.693553240744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5"/>
    <x v="5"/>
    <x v="1"/>
    <n v="46132.693564814814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6"/>
    <x v="5"/>
    <x v="1"/>
    <n v="46132.693564814814"/>
    <n v="0"/>
    <m/>
    <m/>
    <n v="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54"/>
    <x v="1"/>
    <x v="0"/>
    <n v="46132.6994212962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55"/>
    <x v="1"/>
    <x v="0"/>
    <n v="46132.69942129629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67"/>
    <x v="1"/>
    <x v="0"/>
    <n v="46132.69942129629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68"/>
    <x v="1"/>
    <x v="0"/>
    <n v="46132.69942129629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69"/>
    <x v="1"/>
    <x v="0"/>
    <n v="46132.69942129629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70"/>
    <x v="1"/>
    <x v="0"/>
    <n v="46132.699421296296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72"/>
    <x v="1"/>
    <x v="0"/>
    <n v="46132.699421296296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73"/>
    <x v="1"/>
    <x v="0"/>
    <n v="46132.69942129629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74"/>
    <x v="1"/>
    <x v="0"/>
    <n v="46132.699421296296"/>
    <n v="311"/>
    <m/>
    <n v="3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75"/>
    <x v="1"/>
    <x v="0"/>
    <n v="46132.699421296296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76"/>
    <x v="1"/>
    <x v="0"/>
    <n v="46132.699421296296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77"/>
    <x v="1"/>
    <x v="0"/>
    <n v="46132.699421296296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78"/>
    <x v="1"/>
    <x v="0"/>
    <n v="46132.699421296296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79"/>
    <x v="1"/>
    <x v="0"/>
    <n v="46132.699421296296"/>
    <n v="158"/>
    <m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80"/>
    <x v="1"/>
    <x v="0"/>
    <n v="46132.699421296296"/>
    <n v="0"/>
    <m/>
    <m/>
    <n v="6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"/>
    <x v="81"/>
    <x v="1"/>
    <x v="0"/>
    <n v="46132.699421296296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7"/>
    <x v="5"/>
    <x v="1"/>
    <n v="46132.693564814814"/>
    <n v="0"/>
    <m/>
    <m/>
    <n v="6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114"/>
    <x v="5"/>
    <x v="1"/>
    <n v="46132.69356481481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115"/>
    <x v="5"/>
    <x v="1"/>
    <n v="46132.6935648148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57"/>
    <x v="5"/>
    <x v="1"/>
    <n v="46132.693564814814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8"/>
    <x v="5"/>
    <x v="1"/>
    <n v="46132.693564814814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5"/>
    <x v="9"/>
    <x v="5"/>
    <x v="1"/>
    <n v="46132.693564814814"/>
    <n v="0"/>
    <m/>
    <m/>
    <n v="4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55"/>
    <x v="6"/>
    <x v="2"/>
    <n v="46132.69357638889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6"/>
    <x v="67"/>
    <x v="6"/>
    <x v="2"/>
    <n v="46132.69357638889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0"/>
    <x v="4"/>
    <x v="0"/>
    <n v="46132.699421296296"/>
    <n v="97"/>
    <n v="0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"/>
    <x v="4"/>
    <x v="0"/>
    <n v="46132.69942129629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2"/>
    <x v="4"/>
    <x v="0"/>
    <n v="46132.699421296296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3"/>
    <x v="4"/>
    <x v="0"/>
    <n v="46132.699421296296"/>
    <n v="72"/>
    <n v="0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4"/>
    <x v="4"/>
    <x v="0"/>
    <n v="46132.699421296296"/>
    <n v="1369"/>
    <n v="0"/>
    <n v="1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56"/>
    <x v="4"/>
    <x v="0"/>
    <n v="46132.69942129629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5"/>
    <x v="4"/>
    <x v="0"/>
    <n v="46132.699421296296"/>
    <n v="0"/>
    <m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6"/>
    <x v="4"/>
    <x v="0"/>
    <n v="46132.699421296296"/>
    <n v="0"/>
    <m/>
    <m/>
    <n v="2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16"/>
    <x v="7"/>
    <x v="3"/>
    <n v="46132.693576388891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0"/>
    <x v="7"/>
    <x v="3"/>
    <n v="46132.693576388891"/>
    <n v="247"/>
    <n v="0"/>
    <n v="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2"/>
    <x v="7"/>
    <x v="3"/>
    <n v="46132.69357638889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3"/>
    <x v="7"/>
    <x v="3"/>
    <n v="46132.693576388891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4"/>
    <x v="7"/>
    <x v="3"/>
    <n v="46132.693576388891"/>
    <n v="870"/>
    <n v="0"/>
    <n v="8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7"/>
    <x v="5"/>
    <x v="7"/>
    <x v="3"/>
    <n v="46132.693576388891"/>
    <n v="120"/>
    <m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32"/>
    <x v="8"/>
    <x v="4"/>
    <n v="46132.69358796296"/>
    <n v="0"/>
    <m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8"/>
    <x v="33"/>
    <x v="8"/>
    <x v="4"/>
    <n v="46132.69358796296"/>
    <n v="0"/>
    <m/>
    <m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3"/>
    <x v="9"/>
    <x v="5"/>
    <n v="46132.693599537037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4"/>
    <x v="9"/>
    <x v="5"/>
    <n v="46132.693599537037"/>
    <n v="1407"/>
    <n v="0"/>
    <n v="1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56"/>
    <x v="9"/>
    <x v="5"/>
    <n v="46132.693599537037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5"/>
    <x v="9"/>
    <x v="5"/>
    <n v="46132.69359953703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6"/>
    <x v="9"/>
    <x v="5"/>
    <n v="46132.693599537037"/>
    <n v="0"/>
    <m/>
    <m/>
    <n v="1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9"/>
    <x v="7"/>
    <x v="9"/>
    <x v="5"/>
    <n v="46132.693599537037"/>
    <n v="0"/>
    <m/>
    <m/>
    <n v="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52"/>
    <x v="14"/>
    <x v="3"/>
    <n v="46132.69361111111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s v="5"/>
    <n v="2026"/>
    <x v="14"/>
    <x v="96"/>
    <x v="14"/>
    <x v="3"/>
    <n v="46132.6936111111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7"/>
    <x v="4"/>
    <x v="0"/>
    <n v="46132.699421296296"/>
    <n v="0"/>
    <m/>
    <m/>
    <n v="2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57"/>
    <x v="4"/>
    <x v="0"/>
    <n v="46132.69942129629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9"/>
    <x v="4"/>
    <x v="0"/>
    <n v="46132.699421296296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0"/>
    <x v="4"/>
    <x v="0"/>
    <n v="46132.699421296296"/>
    <n v="0"/>
    <m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1"/>
    <x v="4"/>
    <x v="0"/>
    <n v="46132.699421296296"/>
    <n v="0"/>
    <m/>
    <m/>
    <n v="4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2"/>
    <x v="4"/>
    <x v="0"/>
    <n v="46132.699421296296"/>
    <n v="0"/>
    <m/>
    <m/>
    <n v="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7"/>
    <x v="4"/>
    <x v="0"/>
    <n v="46132.699421296296"/>
    <n v="0"/>
    <m/>
    <m/>
    <n v="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9"/>
    <x v="4"/>
    <x v="0"/>
    <n v="46132.699421296296"/>
    <n v="0"/>
    <m/>
    <m/>
    <n v="7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22"/>
    <x v="4"/>
    <x v="0"/>
    <n v="46132.699421296296"/>
    <n v="0"/>
    <m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23"/>
    <x v="4"/>
    <x v="0"/>
    <n v="46132.699421296296"/>
    <n v="0"/>
    <m/>
    <m/>
    <n v="4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24"/>
    <x v="4"/>
    <x v="0"/>
    <n v="46132.699421296296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25"/>
    <x v="4"/>
    <x v="0"/>
    <n v="46132.69942129629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27"/>
    <x v="4"/>
    <x v="0"/>
    <n v="46132.699421296296"/>
    <n v="0"/>
    <m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28"/>
    <x v="4"/>
    <x v="0"/>
    <n v="46132.699421296296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30"/>
    <x v="4"/>
    <x v="0"/>
    <n v="46132.699421296296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32"/>
    <x v="4"/>
    <x v="0"/>
    <n v="46132.699421296296"/>
    <n v="0"/>
    <m/>
    <m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33"/>
    <x v="4"/>
    <x v="0"/>
    <n v="46132.699421296296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13"/>
    <x v="4"/>
    <x v="0"/>
    <n v="46132.69942129629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58"/>
    <x v="4"/>
    <x v="0"/>
    <n v="46132.69942129629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38"/>
    <x v="4"/>
    <x v="0"/>
    <n v="46132.699421296296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39"/>
    <x v="4"/>
    <x v="0"/>
    <n v="46132.699421296296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40"/>
    <x v="4"/>
    <x v="0"/>
    <n v="46132.6994212962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43"/>
    <x v="4"/>
    <x v="0"/>
    <n v="46132.69942129629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47"/>
    <x v="4"/>
    <x v="0"/>
    <n v="46132.699421296296"/>
    <n v="0"/>
    <m/>
    <m/>
    <n v="4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10"/>
    <x v="4"/>
    <x v="0"/>
    <n v="46132.699421296296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11"/>
    <x v="4"/>
    <x v="0"/>
    <n v="46132.699421296296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51"/>
    <x v="4"/>
    <x v="0"/>
    <n v="46132.699421296296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52"/>
    <x v="4"/>
    <x v="0"/>
    <n v="46132.69942129629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54"/>
    <x v="4"/>
    <x v="0"/>
    <n v="46132.6994212962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55"/>
    <x v="4"/>
    <x v="0"/>
    <n v="46132.69942129629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109"/>
    <x v="4"/>
    <x v="0"/>
    <n v="46132.69942129629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67"/>
    <x v="4"/>
    <x v="0"/>
    <n v="46132.69942129629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68"/>
    <x v="4"/>
    <x v="0"/>
    <n v="46132.69942129629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69"/>
    <x v="4"/>
    <x v="0"/>
    <n v="46132.6994212962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70"/>
    <x v="4"/>
    <x v="0"/>
    <n v="46132.699421296296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73"/>
    <x v="4"/>
    <x v="0"/>
    <n v="46132.69942129629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74"/>
    <x v="4"/>
    <x v="0"/>
    <n v="46132.699421296296"/>
    <n v="174"/>
    <m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75"/>
    <x v="4"/>
    <x v="0"/>
    <n v="46132.699421296296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76"/>
    <x v="4"/>
    <x v="0"/>
    <n v="46132.699421296296"/>
    <n v="108"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77"/>
    <x v="4"/>
    <x v="0"/>
    <n v="46132.699421296296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78"/>
    <x v="4"/>
    <x v="0"/>
    <n v="46132.699421296296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79"/>
    <x v="4"/>
    <x v="0"/>
    <n v="46132.699421296296"/>
    <n v="157"/>
    <m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88"/>
    <x v="4"/>
    <x v="0"/>
    <n v="46132.699421296296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80"/>
    <x v="4"/>
    <x v="0"/>
    <n v="46132.699421296296"/>
    <n v="606"/>
    <m/>
    <n v="6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"/>
    <x v="81"/>
    <x v="4"/>
    <x v="0"/>
    <n v="46132.69942129629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4"/>
    <x v="2"/>
    <x v="1"/>
    <n v="46132.69943287037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5"/>
    <x v="2"/>
    <x v="1"/>
    <n v="46132.69943287037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6"/>
    <x v="2"/>
    <x v="1"/>
    <n v="46132.69943287037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3"/>
    <x v="2"/>
    <x v="1"/>
    <n v="46132.699432870373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0"/>
    <x v="2"/>
    <x v="1"/>
    <n v="46132.699432870373"/>
    <n v="502"/>
    <n v="0"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"/>
    <x v="2"/>
    <x v="1"/>
    <n v="46132.699432870373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"/>
    <x v="2"/>
    <x v="1"/>
    <n v="46132.699432870373"/>
    <n v="141"/>
    <n v="0"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4"/>
    <x v="2"/>
    <x v="1"/>
    <n v="46132.699432870373"/>
    <n v="2818"/>
    <n v="0"/>
    <n v="28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5"/>
    <x v="2"/>
    <x v="1"/>
    <n v="46132.699432870373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6"/>
    <x v="2"/>
    <x v="1"/>
    <n v="46132.699432870373"/>
    <n v="0"/>
    <m/>
    <m/>
    <n v="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7"/>
    <x v="2"/>
    <x v="1"/>
    <n v="46132.699432870373"/>
    <n v="0"/>
    <m/>
    <m/>
    <n v="5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57"/>
    <x v="2"/>
    <x v="1"/>
    <n v="46132.69943287037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8"/>
    <x v="2"/>
    <x v="1"/>
    <n v="46132.69943287037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9"/>
    <x v="2"/>
    <x v="1"/>
    <n v="46132.699432870373"/>
    <n v="0"/>
    <m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0"/>
    <x v="2"/>
    <x v="1"/>
    <n v="46132.69943287037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1"/>
    <x v="2"/>
    <x v="1"/>
    <n v="46132.699432870373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2"/>
    <x v="2"/>
    <x v="1"/>
    <n v="46132.69943287037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7"/>
    <x v="2"/>
    <x v="1"/>
    <n v="46132.699432870373"/>
    <n v="0"/>
    <m/>
    <m/>
    <n v="4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9"/>
    <x v="2"/>
    <x v="1"/>
    <n v="46132.699432870373"/>
    <n v="0"/>
    <m/>
    <m/>
    <n v="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0"/>
    <x v="2"/>
    <x v="1"/>
    <n v="46132.699432870373"/>
    <n v="0"/>
    <m/>
    <m/>
    <n v="4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1"/>
    <x v="2"/>
    <x v="1"/>
    <n v="46132.69943287037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2"/>
    <x v="2"/>
    <x v="1"/>
    <n v="46132.69943287037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3"/>
    <x v="2"/>
    <x v="1"/>
    <n v="46132.699432870373"/>
    <n v="0"/>
    <m/>
    <m/>
    <n v="5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4"/>
    <x v="2"/>
    <x v="1"/>
    <n v="46132.699432870373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5"/>
    <x v="2"/>
    <x v="1"/>
    <n v="46132.699432870373"/>
    <n v="0"/>
    <m/>
    <m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6"/>
    <x v="2"/>
    <x v="1"/>
    <n v="46132.699432870373"/>
    <n v="0"/>
    <m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7"/>
    <x v="2"/>
    <x v="1"/>
    <n v="46132.699432870373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8"/>
    <x v="2"/>
    <x v="1"/>
    <n v="46132.699432870373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29"/>
    <x v="2"/>
    <x v="1"/>
    <n v="46132.69943287037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0"/>
    <x v="2"/>
    <x v="1"/>
    <n v="46132.699432870373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1"/>
    <x v="2"/>
    <x v="1"/>
    <n v="46132.69943287037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2"/>
    <x v="2"/>
    <x v="1"/>
    <n v="46132.699432870373"/>
    <n v="0"/>
    <m/>
    <m/>
    <n v="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3"/>
    <x v="2"/>
    <x v="1"/>
    <n v="46132.699432870373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4"/>
    <x v="2"/>
    <x v="1"/>
    <n v="46132.699432870373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58"/>
    <x v="2"/>
    <x v="1"/>
    <n v="46132.69943287037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5"/>
    <x v="2"/>
    <x v="1"/>
    <n v="46132.69943287037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6"/>
    <x v="2"/>
    <x v="1"/>
    <n v="46132.69943287037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7"/>
    <x v="2"/>
    <x v="1"/>
    <n v="46132.69943287037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8"/>
    <x v="2"/>
    <x v="1"/>
    <n v="46132.699432870373"/>
    <n v="0"/>
    <m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39"/>
    <x v="2"/>
    <x v="1"/>
    <n v="46132.699432870373"/>
    <n v="0"/>
    <m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17"/>
    <x v="2"/>
    <x v="1"/>
    <n v="46132.69943287037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40"/>
    <x v="2"/>
    <x v="1"/>
    <n v="46132.69943287037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59"/>
    <x v="2"/>
    <x v="1"/>
    <n v="46132.69943287037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41"/>
    <x v="2"/>
    <x v="1"/>
    <n v="46132.69943287037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42"/>
    <x v="2"/>
    <x v="1"/>
    <n v="46132.699432870373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43"/>
    <x v="2"/>
    <x v="1"/>
    <n v="46132.69943287037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44"/>
    <x v="2"/>
    <x v="1"/>
    <n v="46132.69943287037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45"/>
    <x v="2"/>
    <x v="1"/>
    <n v="46132.699432870373"/>
    <n v="0"/>
    <m/>
    <m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46"/>
    <x v="2"/>
    <x v="1"/>
    <n v="46132.699432870373"/>
    <n v="0"/>
    <m/>
    <m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61"/>
    <x v="2"/>
    <x v="1"/>
    <n v="46132.69943287037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47"/>
    <x v="2"/>
    <x v="1"/>
    <n v="46132.699432870373"/>
    <n v="0"/>
    <m/>
    <m/>
    <n v="4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48"/>
    <x v="2"/>
    <x v="1"/>
    <n v="46132.699432870373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51"/>
    <x v="2"/>
    <x v="1"/>
    <n v="46132.699432870373"/>
    <n v="332"/>
    <m/>
    <n v="332"/>
    <n v="3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02"/>
    <x v="2"/>
    <x v="1"/>
    <n v="46132.699432870373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52"/>
    <x v="2"/>
    <x v="1"/>
    <n v="46132.699432870373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28"/>
    <x v="2"/>
    <x v="1"/>
    <n v="46132.69943287037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53"/>
    <x v="2"/>
    <x v="1"/>
    <n v="46132.699432870373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96"/>
    <x v="2"/>
    <x v="1"/>
    <n v="46132.69943287037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55"/>
    <x v="2"/>
    <x v="1"/>
    <n v="46132.69943287037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67"/>
    <x v="2"/>
    <x v="1"/>
    <n v="46132.69943287037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68"/>
    <x v="2"/>
    <x v="1"/>
    <n v="46132.69943287037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69"/>
    <x v="2"/>
    <x v="1"/>
    <n v="46132.69943287037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70"/>
    <x v="2"/>
    <x v="1"/>
    <n v="46132.699432870373"/>
    <n v="113"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71"/>
    <x v="2"/>
    <x v="1"/>
    <n v="46132.69943287037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72"/>
    <x v="2"/>
    <x v="1"/>
    <n v="46132.699432870373"/>
    <n v="114"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74"/>
    <x v="2"/>
    <x v="1"/>
    <n v="46132.699432870373"/>
    <n v="279"/>
    <m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75"/>
    <x v="2"/>
    <x v="1"/>
    <n v="46132.699432870373"/>
    <n v="324"/>
    <m/>
    <n v="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76"/>
    <x v="2"/>
    <x v="1"/>
    <n v="46132.699432870373"/>
    <n v="106"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77"/>
    <x v="2"/>
    <x v="1"/>
    <n v="46132.699432870373"/>
    <n v="148"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78"/>
    <x v="2"/>
    <x v="1"/>
    <n v="46132.699432870373"/>
    <n v="207"/>
    <m/>
    <n v="2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120"/>
    <x v="2"/>
    <x v="1"/>
    <n v="46132.69943287037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86"/>
    <x v="2"/>
    <x v="1"/>
    <n v="46132.69943287037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79"/>
    <x v="2"/>
    <x v="1"/>
    <n v="46132.699432870373"/>
    <n v="550"/>
    <m/>
    <n v="5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88"/>
    <x v="2"/>
    <x v="1"/>
    <n v="46132.69943287037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80"/>
    <x v="2"/>
    <x v="1"/>
    <n v="46132.699432870373"/>
    <n v="1061"/>
    <m/>
    <n v="1061"/>
    <n v="10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"/>
    <x v="81"/>
    <x v="2"/>
    <x v="1"/>
    <n v="46132.699432870373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4"/>
    <x v="3"/>
    <x v="1"/>
    <n v="46132.69943287037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5"/>
    <x v="3"/>
    <x v="1"/>
    <n v="46132.69943287037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84"/>
    <x v="3"/>
    <x v="1"/>
    <n v="46132.69943287037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98"/>
    <x v="3"/>
    <x v="1"/>
    <n v="46132.69943287037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3"/>
    <x v="3"/>
    <x v="1"/>
    <n v="46132.699432870373"/>
    <n v="55"/>
    <n v="0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0"/>
    <x v="3"/>
    <x v="1"/>
    <n v="46132.699432870373"/>
    <n v="439"/>
    <n v="0"/>
    <n v="4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"/>
    <x v="3"/>
    <x v="1"/>
    <n v="46132.69943287037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2"/>
    <x v="3"/>
    <x v="1"/>
    <n v="46132.699432870373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3"/>
    <x v="3"/>
    <x v="1"/>
    <n v="46132.699432870373"/>
    <n v="168"/>
    <n v="0"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4"/>
    <x v="3"/>
    <x v="1"/>
    <n v="46132.699432870373"/>
    <n v="2283"/>
    <n v="0"/>
    <n v="22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5"/>
    <x v="3"/>
    <x v="1"/>
    <n v="46132.699432870373"/>
    <n v="0"/>
    <m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6"/>
    <x v="3"/>
    <x v="1"/>
    <n v="46132.699432870373"/>
    <n v="0"/>
    <m/>
    <m/>
    <n v="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7"/>
    <x v="3"/>
    <x v="1"/>
    <n v="46132.699432870373"/>
    <n v="0"/>
    <m/>
    <m/>
    <n v="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14"/>
    <x v="3"/>
    <x v="1"/>
    <n v="46132.69943287037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57"/>
    <x v="3"/>
    <x v="1"/>
    <n v="46132.69943287037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9"/>
    <x v="3"/>
    <x v="1"/>
    <n v="46132.699432870373"/>
    <n v="0"/>
    <m/>
    <m/>
    <n v="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0"/>
    <x v="3"/>
    <x v="1"/>
    <n v="46132.699432870373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1"/>
    <x v="3"/>
    <x v="1"/>
    <n v="46132.699432870373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2"/>
    <x v="3"/>
    <x v="1"/>
    <n v="46132.699432870373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7"/>
    <x v="3"/>
    <x v="1"/>
    <n v="46132.699432870373"/>
    <n v="0"/>
    <m/>
    <m/>
    <n v="5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9"/>
    <x v="3"/>
    <x v="1"/>
    <n v="46132.699432870373"/>
    <n v="0"/>
    <m/>
    <m/>
    <n v="3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20"/>
    <x v="3"/>
    <x v="1"/>
    <n v="46132.699432870373"/>
    <n v="0"/>
    <m/>
    <m/>
    <n v="5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22"/>
    <x v="3"/>
    <x v="1"/>
    <n v="46132.69943287037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23"/>
    <x v="3"/>
    <x v="1"/>
    <n v="46132.699432870373"/>
    <n v="0"/>
    <m/>
    <m/>
    <n v="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24"/>
    <x v="3"/>
    <x v="1"/>
    <n v="46132.699432870373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25"/>
    <x v="3"/>
    <x v="1"/>
    <n v="46132.699432870373"/>
    <n v="0"/>
    <m/>
    <m/>
    <n v="3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26"/>
    <x v="3"/>
    <x v="1"/>
    <n v="46132.699432870373"/>
    <n v="0"/>
    <m/>
    <m/>
    <n v="2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27"/>
    <x v="3"/>
    <x v="1"/>
    <n v="46132.699432870373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28"/>
    <x v="3"/>
    <x v="1"/>
    <n v="46132.699432870373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29"/>
    <x v="3"/>
    <x v="1"/>
    <n v="46132.69943287037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30"/>
    <x v="3"/>
    <x v="1"/>
    <n v="46132.699432870373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31"/>
    <x v="3"/>
    <x v="1"/>
    <n v="46132.699432870373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32"/>
    <x v="3"/>
    <x v="1"/>
    <n v="46132.699432870373"/>
    <n v="0"/>
    <m/>
    <m/>
    <n v="6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33"/>
    <x v="3"/>
    <x v="1"/>
    <n v="46132.699432870373"/>
    <n v="0"/>
    <m/>
    <m/>
    <n v="3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34"/>
    <x v="3"/>
    <x v="1"/>
    <n v="46132.699432870373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35"/>
    <x v="3"/>
    <x v="1"/>
    <n v="46132.69943287037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36"/>
    <x v="3"/>
    <x v="1"/>
    <n v="46132.69943287037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37"/>
    <x v="3"/>
    <x v="1"/>
    <n v="46132.69943287037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38"/>
    <x v="3"/>
    <x v="1"/>
    <n v="46132.699432870373"/>
    <n v="0"/>
    <m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16"/>
    <x v="3"/>
    <x v="1"/>
    <n v="46132.699432870373"/>
    <n v="0"/>
    <m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17"/>
    <x v="3"/>
    <x v="1"/>
    <n v="46132.69943287037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40"/>
    <x v="3"/>
    <x v="1"/>
    <n v="46132.69943287037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59"/>
    <x v="3"/>
    <x v="1"/>
    <n v="46132.699432870373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91"/>
    <x v="3"/>
    <x v="1"/>
    <n v="46132.699432870373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43"/>
    <x v="3"/>
    <x v="1"/>
    <n v="46132.699432870373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45"/>
    <x v="3"/>
    <x v="1"/>
    <n v="46132.699432870373"/>
    <n v="0"/>
    <m/>
    <m/>
    <n v="3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46"/>
    <x v="3"/>
    <x v="1"/>
    <n v="46132.699432870373"/>
    <n v="0"/>
    <m/>
    <m/>
    <n v="3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47"/>
    <x v="3"/>
    <x v="1"/>
    <n v="46132.699432870373"/>
    <n v="0"/>
    <m/>
    <m/>
    <n v="6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48"/>
    <x v="3"/>
    <x v="1"/>
    <n v="46132.69943287037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51"/>
    <x v="3"/>
    <x v="1"/>
    <n v="46132.699432870373"/>
    <n v="239"/>
    <n v="0"/>
    <n v="239"/>
    <n v="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102"/>
    <x v="3"/>
    <x v="1"/>
    <n v="46132.699432870373"/>
    <n v="1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52"/>
    <x v="3"/>
    <x v="1"/>
    <n v="46132.699432870373"/>
    <n v="199"/>
    <n v="0"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53"/>
    <x v="3"/>
    <x v="1"/>
    <n v="46132.699432870373"/>
    <n v="55"/>
    <n v="0"/>
    <n v="5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54"/>
    <x v="3"/>
    <x v="1"/>
    <n v="46132.69943287037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55"/>
    <x v="3"/>
    <x v="1"/>
    <n v="46132.699432870373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67"/>
    <x v="3"/>
    <x v="1"/>
    <n v="46132.699432870373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68"/>
    <x v="3"/>
    <x v="1"/>
    <n v="46132.699432870373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69"/>
    <x v="3"/>
    <x v="1"/>
    <n v="46132.69943287037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70"/>
    <x v="3"/>
    <x v="1"/>
    <n v="46132.699432870373"/>
    <n v="108"/>
    <n v="0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71"/>
    <x v="3"/>
    <x v="1"/>
    <n v="46132.699432870373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72"/>
    <x v="3"/>
    <x v="1"/>
    <n v="46132.69943287037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74"/>
    <x v="3"/>
    <x v="1"/>
    <n v="46132.699432870373"/>
    <n v="318"/>
    <n v="0"/>
    <n v="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75"/>
    <x v="3"/>
    <x v="1"/>
    <n v="46132.699432870373"/>
    <n v="160"/>
    <n v="0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76"/>
    <x v="3"/>
    <x v="1"/>
    <n v="46132.699432870373"/>
    <n v="136"/>
    <n v="0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77"/>
    <x v="3"/>
    <x v="1"/>
    <n v="46132.699432870373"/>
    <n v="143"/>
    <n v="0"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78"/>
    <x v="3"/>
    <x v="1"/>
    <n v="46132.699432870373"/>
    <n v="141"/>
    <n v="0"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87"/>
    <x v="3"/>
    <x v="1"/>
    <n v="46132.69943287037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79"/>
    <x v="3"/>
    <x v="1"/>
    <n v="46132.699432870373"/>
    <n v="405"/>
    <n v="0"/>
    <n v="4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88"/>
    <x v="3"/>
    <x v="1"/>
    <n v="46132.69943287037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80"/>
    <x v="3"/>
    <x v="1"/>
    <n v="46132.699432870373"/>
    <n v="881"/>
    <n v="0"/>
    <n v="881"/>
    <n v="8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"/>
    <x v="81"/>
    <x v="3"/>
    <x v="1"/>
    <n v="46132.699432870373"/>
    <n v="87"/>
    <n v="0"/>
    <n v="87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83"/>
    <x v="5"/>
    <x v="1"/>
    <n v="46132.699444444443"/>
    <n v="78"/>
    <n v="0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82"/>
    <x v="5"/>
    <x v="1"/>
    <n v="46132.699444444443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4"/>
    <x v="5"/>
    <x v="1"/>
    <n v="46132.69944444444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5"/>
    <x v="5"/>
    <x v="1"/>
    <n v="46132.69944444444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84"/>
    <x v="5"/>
    <x v="1"/>
    <n v="46132.69944444444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3"/>
    <x v="5"/>
    <x v="1"/>
    <n v="46132.699444444443"/>
    <n v="154"/>
    <n v="0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85"/>
    <x v="5"/>
    <x v="1"/>
    <n v="46132.699444444443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0"/>
    <x v="5"/>
    <x v="1"/>
    <n v="46132.699444444443"/>
    <n v="725"/>
    <n v="0"/>
    <n v="7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"/>
    <x v="5"/>
    <x v="1"/>
    <n v="46132.69944444444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2"/>
    <x v="5"/>
    <x v="1"/>
    <n v="46132.69944444444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3"/>
    <x v="5"/>
    <x v="1"/>
    <n v="46132.699444444443"/>
    <n v="161"/>
    <n v="0"/>
    <n v="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4"/>
    <x v="5"/>
    <x v="1"/>
    <n v="46132.699444444443"/>
    <n v="3044"/>
    <n v="0"/>
    <n v="30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5"/>
    <x v="5"/>
    <x v="1"/>
    <n v="46132.69944444444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6"/>
    <x v="5"/>
    <x v="1"/>
    <n v="46132.699444444443"/>
    <n v="0"/>
    <m/>
    <m/>
    <n v="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"/>
    <x v="5"/>
    <x v="1"/>
    <n v="46132.699444444443"/>
    <n v="0"/>
    <m/>
    <m/>
    <n v="3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15"/>
    <x v="5"/>
    <x v="1"/>
    <n v="46132.69944444444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57"/>
    <x v="5"/>
    <x v="1"/>
    <n v="46132.699444444443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8"/>
    <x v="5"/>
    <x v="1"/>
    <n v="46132.69944444444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9"/>
    <x v="5"/>
    <x v="1"/>
    <n v="46132.699444444443"/>
    <n v="0"/>
    <m/>
    <m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0"/>
    <x v="5"/>
    <x v="1"/>
    <n v="46132.69944444444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1"/>
    <x v="5"/>
    <x v="1"/>
    <n v="46132.699444444443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2"/>
    <x v="5"/>
    <x v="1"/>
    <n v="46132.69944444444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7"/>
    <x v="5"/>
    <x v="1"/>
    <n v="46132.699444444443"/>
    <n v="0"/>
    <m/>
    <m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8"/>
    <x v="5"/>
    <x v="1"/>
    <n v="46132.69944444444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9"/>
    <x v="5"/>
    <x v="1"/>
    <n v="46132.699444444443"/>
    <n v="0"/>
    <m/>
    <m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20"/>
    <x v="5"/>
    <x v="1"/>
    <n v="46132.699444444443"/>
    <n v="0"/>
    <m/>
    <m/>
    <n v="3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22"/>
    <x v="5"/>
    <x v="1"/>
    <n v="46132.69944444444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23"/>
    <x v="5"/>
    <x v="1"/>
    <n v="46132.699444444443"/>
    <n v="0"/>
    <m/>
    <m/>
    <n v="3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24"/>
    <x v="5"/>
    <x v="1"/>
    <n v="46132.699444444443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25"/>
    <x v="5"/>
    <x v="1"/>
    <n v="46132.699444444443"/>
    <n v="0"/>
    <m/>
    <m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26"/>
    <x v="5"/>
    <x v="1"/>
    <n v="46132.699444444443"/>
    <n v="0"/>
    <m/>
    <m/>
    <n v="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27"/>
    <x v="5"/>
    <x v="1"/>
    <n v="46132.69944444444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28"/>
    <x v="5"/>
    <x v="1"/>
    <n v="46132.699444444443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29"/>
    <x v="5"/>
    <x v="1"/>
    <n v="46132.699444444443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30"/>
    <x v="5"/>
    <x v="1"/>
    <n v="46132.699444444443"/>
    <n v="0"/>
    <m/>
    <m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31"/>
    <x v="5"/>
    <x v="1"/>
    <n v="46132.699444444443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32"/>
    <x v="5"/>
    <x v="1"/>
    <n v="46132.699444444443"/>
    <n v="0"/>
    <m/>
    <m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33"/>
    <x v="5"/>
    <x v="1"/>
    <n v="46132.699444444443"/>
    <n v="0"/>
    <m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34"/>
    <x v="5"/>
    <x v="1"/>
    <n v="46132.699444444443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58"/>
    <x v="5"/>
    <x v="1"/>
    <n v="46132.69944444444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37"/>
    <x v="5"/>
    <x v="1"/>
    <n v="46132.69944444444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38"/>
    <x v="5"/>
    <x v="1"/>
    <n v="46132.699444444443"/>
    <n v="0"/>
    <m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39"/>
    <x v="5"/>
    <x v="1"/>
    <n v="46132.699444444443"/>
    <n v="0"/>
    <m/>
    <m/>
    <n v="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40"/>
    <x v="5"/>
    <x v="1"/>
    <n v="46132.69944444444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59"/>
    <x v="5"/>
    <x v="1"/>
    <n v="46132.69944444444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41"/>
    <x v="5"/>
    <x v="1"/>
    <n v="46132.69944444444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60"/>
    <x v="5"/>
    <x v="1"/>
    <n v="46132.69944444444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43"/>
    <x v="5"/>
    <x v="1"/>
    <n v="46132.69944444444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44"/>
    <x v="5"/>
    <x v="1"/>
    <n v="46132.69944444444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45"/>
    <x v="5"/>
    <x v="1"/>
    <n v="46132.699444444443"/>
    <n v="0"/>
    <m/>
    <m/>
    <n v="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46"/>
    <x v="5"/>
    <x v="1"/>
    <n v="46132.699444444443"/>
    <n v="0"/>
    <m/>
    <m/>
    <n v="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47"/>
    <x v="5"/>
    <x v="1"/>
    <n v="46132.699444444443"/>
    <n v="0"/>
    <m/>
    <m/>
    <n v="3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48"/>
    <x v="5"/>
    <x v="1"/>
    <n v="46132.69944444444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63"/>
    <x v="5"/>
    <x v="1"/>
    <n v="46132.699444444443"/>
    <n v="61"/>
    <m/>
    <n v="61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64"/>
    <x v="5"/>
    <x v="1"/>
    <n v="46132.699444444443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65"/>
    <x v="5"/>
    <x v="1"/>
    <n v="46132.699444444443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51"/>
    <x v="5"/>
    <x v="1"/>
    <n v="46132.69944444444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49"/>
    <x v="5"/>
    <x v="1"/>
    <n v="46132.6994444444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50"/>
    <x v="5"/>
    <x v="1"/>
    <n v="46132.6994444444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51"/>
    <x v="5"/>
    <x v="1"/>
    <n v="46132.699444444443"/>
    <n v="299"/>
    <m/>
    <n v="299"/>
    <n v="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52"/>
    <x v="5"/>
    <x v="1"/>
    <n v="46132.699444444443"/>
    <n v="426"/>
    <m/>
    <n v="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53"/>
    <x v="5"/>
    <x v="1"/>
    <n v="46132.69944444444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66"/>
    <x v="5"/>
    <x v="1"/>
    <n v="46132.699444444443"/>
    <n v="127"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123"/>
    <x v="5"/>
    <x v="1"/>
    <n v="46132.69944444444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54"/>
    <x v="5"/>
    <x v="1"/>
    <n v="46132.6994444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55"/>
    <x v="5"/>
    <x v="1"/>
    <n v="46132.6994444444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67"/>
    <x v="5"/>
    <x v="1"/>
    <n v="46132.69944444444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68"/>
    <x v="5"/>
    <x v="1"/>
    <n v="46132.69944444444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69"/>
    <x v="5"/>
    <x v="1"/>
    <n v="46132.6994444444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0"/>
    <x v="5"/>
    <x v="1"/>
    <n v="46132.699444444443"/>
    <n v="69"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1"/>
    <x v="5"/>
    <x v="1"/>
    <n v="46132.699444444443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2"/>
    <x v="5"/>
    <x v="1"/>
    <n v="46132.699444444443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3"/>
    <x v="5"/>
    <x v="1"/>
    <n v="46132.699444444443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4"/>
    <x v="5"/>
    <x v="1"/>
    <n v="46132.699444444443"/>
    <n v="344"/>
    <m/>
    <n v="3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5"/>
    <x v="5"/>
    <x v="1"/>
    <n v="46132.699444444443"/>
    <n v="177"/>
    <m/>
    <n v="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6"/>
    <x v="5"/>
    <x v="1"/>
    <n v="46132.699444444443"/>
    <n v="105"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7"/>
    <x v="5"/>
    <x v="1"/>
    <n v="46132.699444444443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8"/>
    <x v="5"/>
    <x v="1"/>
    <n v="46132.699444444443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86"/>
    <x v="5"/>
    <x v="1"/>
    <n v="46132.69944444444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79"/>
    <x v="5"/>
    <x v="1"/>
    <n v="46132.699444444443"/>
    <n v="902"/>
    <m/>
    <n v="9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80"/>
    <x v="5"/>
    <x v="1"/>
    <n v="46132.699444444443"/>
    <n v="1229"/>
    <m/>
    <n v="12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"/>
    <x v="81"/>
    <x v="5"/>
    <x v="1"/>
    <n v="46132.699444444443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82"/>
    <x v="6"/>
    <x v="2"/>
    <n v="46132.699444444443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13"/>
    <x v="6"/>
    <x v="2"/>
    <n v="46132.69944444444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85"/>
    <x v="6"/>
    <x v="2"/>
    <n v="46132.69944444444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0"/>
    <x v="6"/>
    <x v="2"/>
    <n v="46132.699444444443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2"/>
    <x v="6"/>
    <x v="2"/>
    <n v="46132.69944444444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3"/>
    <x v="6"/>
    <x v="2"/>
    <n v="46132.699444444443"/>
    <n v="139"/>
    <n v="0"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4"/>
    <x v="6"/>
    <x v="2"/>
    <n v="46132.699444444443"/>
    <n v="432"/>
    <n v="0"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65"/>
    <x v="6"/>
    <x v="2"/>
    <n v="46132.69944444444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106"/>
    <x v="6"/>
    <x v="2"/>
    <n v="46132.6994444444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51"/>
    <x v="6"/>
    <x v="2"/>
    <n v="46132.69944444444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52"/>
    <x v="6"/>
    <x v="2"/>
    <n v="46132.69944444444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96"/>
    <x v="6"/>
    <x v="2"/>
    <n v="46132.6994444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97"/>
    <x v="6"/>
    <x v="2"/>
    <n v="46132.6994444444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55"/>
    <x v="6"/>
    <x v="2"/>
    <n v="46132.6994444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67"/>
    <x v="6"/>
    <x v="2"/>
    <n v="46132.6994444444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68"/>
    <x v="6"/>
    <x v="2"/>
    <n v="46132.6994444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69"/>
    <x v="6"/>
    <x v="2"/>
    <n v="46132.6994444444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70"/>
    <x v="6"/>
    <x v="2"/>
    <n v="46132.699444444443"/>
    <n v="92"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71"/>
    <x v="6"/>
    <x v="2"/>
    <n v="46132.699444444443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72"/>
    <x v="6"/>
    <x v="2"/>
    <n v="46132.699444444443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74"/>
    <x v="6"/>
    <x v="2"/>
    <n v="46132.699444444443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75"/>
    <x v="6"/>
    <x v="2"/>
    <n v="46132.699444444443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76"/>
    <x v="6"/>
    <x v="2"/>
    <n v="46132.6994444444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77"/>
    <x v="6"/>
    <x v="2"/>
    <n v="46132.69944444444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78"/>
    <x v="6"/>
    <x v="2"/>
    <n v="46132.699444444443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87"/>
    <x v="6"/>
    <x v="2"/>
    <n v="46132.69944444444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79"/>
    <x v="6"/>
    <x v="2"/>
    <n v="46132.699444444443"/>
    <n v="176"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"/>
    <x v="88"/>
    <x v="6"/>
    <x v="2"/>
    <n v="46132.699444444443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89"/>
    <x v="7"/>
    <x v="3"/>
    <n v="46132.699456018519"/>
    <n v="1930"/>
    <n v="0"/>
    <n v="19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90"/>
    <x v="7"/>
    <x v="3"/>
    <n v="46132.699456018519"/>
    <n v="6834"/>
    <n v="0"/>
    <n v="68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93"/>
    <x v="7"/>
    <x v="3"/>
    <n v="46132.699456018519"/>
    <n v="1375"/>
    <n v="0"/>
    <n v="1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94"/>
    <x v="7"/>
    <x v="3"/>
    <n v="46132.699456018519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00"/>
    <x v="7"/>
    <x v="3"/>
    <n v="46132.699456018519"/>
    <n v="309"/>
    <n v="0"/>
    <n v="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01"/>
    <x v="7"/>
    <x v="3"/>
    <n v="46132.69945601851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07"/>
    <x v="7"/>
    <x v="3"/>
    <n v="46132.699456018519"/>
    <n v="2538"/>
    <n v="0"/>
    <n v="25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82"/>
    <x v="7"/>
    <x v="3"/>
    <n v="46132.699456018519"/>
    <n v="63"/>
    <n v="0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4"/>
    <x v="7"/>
    <x v="3"/>
    <n v="46132.69945601851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5"/>
    <x v="7"/>
    <x v="3"/>
    <n v="46132.69945601851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84"/>
    <x v="7"/>
    <x v="3"/>
    <n v="46132.69945601851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98"/>
    <x v="7"/>
    <x v="3"/>
    <n v="46132.69945601851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6"/>
    <x v="7"/>
    <x v="3"/>
    <n v="46132.69945601851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0"/>
    <x v="7"/>
    <x v="3"/>
    <n v="46132.699456018519"/>
    <n v="271"/>
    <n v="0"/>
    <n v="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3"/>
    <x v="7"/>
    <x v="3"/>
    <n v="46132.699456018519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4"/>
    <x v="7"/>
    <x v="3"/>
    <n v="46132.699456018519"/>
    <n v="990"/>
    <n v="0"/>
    <n v="9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5"/>
    <x v="7"/>
    <x v="3"/>
    <n v="46132.699456018519"/>
    <n v="104"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6"/>
    <x v="7"/>
    <x v="3"/>
    <n v="46132.699456018519"/>
    <n v="654"/>
    <m/>
    <n v="6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7"/>
    <x v="7"/>
    <x v="3"/>
    <n v="46132.699456018519"/>
    <n v="1027"/>
    <m/>
    <n v="10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57"/>
    <x v="7"/>
    <x v="3"/>
    <n v="46132.699456018519"/>
    <n v="145"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9"/>
    <x v="7"/>
    <x v="3"/>
    <n v="46132.699456018519"/>
    <n v="764"/>
    <m/>
    <n v="7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0"/>
    <x v="7"/>
    <x v="3"/>
    <n v="46132.69945601851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1"/>
    <x v="7"/>
    <x v="3"/>
    <n v="46132.699456018519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7"/>
    <x v="7"/>
    <x v="3"/>
    <n v="46132.699456018519"/>
    <n v="1400"/>
    <m/>
    <n v="14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19"/>
    <x v="7"/>
    <x v="3"/>
    <n v="46132.699456018519"/>
    <n v="745"/>
    <m/>
    <n v="7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20"/>
    <x v="7"/>
    <x v="3"/>
    <n v="46132.699456018519"/>
    <n v="1096"/>
    <m/>
    <n v="10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22"/>
    <x v="7"/>
    <x v="3"/>
    <n v="46132.69945601851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23"/>
    <x v="7"/>
    <x v="3"/>
    <n v="46132.699456018519"/>
    <n v="1296"/>
    <m/>
    <n v="12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24"/>
    <x v="7"/>
    <x v="3"/>
    <n v="46132.699456018519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25"/>
    <x v="7"/>
    <x v="3"/>
    <n v="46132.699456018519"/>
    <n v="505"/>
    <m/>
    <n v="5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26"/>
    <x v="7"/>
    <x v="3"/>
    <n v="46132.699456018519"/>
    <n v="602"/>
    <m/>
    <n v="6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28"/>
    <x v="7"/>
    <x v="3"/>
    <n v="46132.699456018519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29"/>
    <x v="7"/>
    <x v="3"/>
    <n v="46132.69945601851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30"/>
    <x v="7"/>
    <x v="3"/>
    <n v="46132.699456018519"/>
    <n v="180"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32"/>
    <x v="7"/>
    <x v="3"/>
    <n v="46132.699456018519"/>
    <n v="880"/>
    <m/>
    <n v="8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33"/>
    <x v="7"/>
    <x v="3"/>
    <n v="46132.699456018519"/>
    <n v="495"/>
    <m/>
    <n v="4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34"/>
    <x v="7"/>
    <x v="3"/>
    <n v="46132.699456018519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36"/>
    <x v="7"/>
    <x v="3"/>
    <n v="46132.69945601851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38"/>
    <x v="7"/>
    <x v="3"/>
    <n v="46132.699456018519"/>
    <n v="144"/>
    <m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39"/>
    <x v="7"/>
    <x v="3"/>
    <n v="46132.699456018519"/>
    <n v="148"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40"/>
    <x v="7"/>
    <x v="3"/>
    <n v="46132.69945601851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91"/>
    <x v="7"/>
    <x v="3"/>
    <n v="46132.69945601851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43"/>
    <x v="7"/>
    <x v="3"/>
    <n v="46132.69945601851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44"/>
    <x v="7"/>
    <x v="3"/>
    <n v="46132.69945601851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45"/>
    <x v="7"/>
    <x v="3"/>
    <n v="46132.699456018519"/>
    <n v="740"/>
    <m/>
    <n v="7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46"/>
    <x v="7"/>
    <x v="3"/>
    <n v="46132.699456018519"/>
    <n v="740"/>
    <m/>
    <n v="7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61"/>
    <x v="7"/>
    <x v="3"/>
    <n v="46132.69945601851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62"/>
    <x v="7"/>
    <x v="3"/>
    <n v="46132.699456018519"/>
    <n v="1048"/>
    <m/>
    <n v="10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65"/>
    <x v="7"/>
    <x v="3"/>
    <n v="46132.699456018519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92"/>
    <x v="7"/>
    <x v="3"/>
    <n v="46132.699456018519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51"/>
    <x v="7"/>
    <x v="3"/>
    <n v="46132.699456018519"/>
    <n v="168"/>
    <m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52"/>
    <x v="7"/>
    <x v="3"/>
    <n v="46132.699456018519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67"/>
    <x v="7"/>
    <x v="3"/>
    <n v="46132.69945601851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68"/>
    <x v="7"/>
    <x v="3"/>
    <n v="46132.69945601851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69"/>
    <x v="7"/>
    <x v="3"/>
    <n v="46132.69945601851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70"/>
    <x v="7"/>
    <x v="3"/>
    <n v="46132.699456018519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72"/>
    <x v="7"/>
    <x v="3"/>
    <n v="46132.699456018519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74"/>
    <x v="7"/>
    <x v="3"/>
    <n v="46132.699456018519"/>
    <n v="156"/>
    <m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75"/>
    <x v="7"/>
    <x v="3"/>
    <n v="46132.699456018519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76"/>
    <x v="7"/>
    <x v="3"/>
    <n v="46132.69945601851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77"/>
    <x v="7"/>
    <x v="3"/>
    <n v="46132.699456018519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79"/>
    <x v="7"/>
    <x v="3"/>
    <n v="46132.699456018519"/>
    <n v="100"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80"/>
    <x v="7"/>
    <x v="3"/>
    <n v="46132.699456018519"/>
    <n v="515"/>
    <m/>
    <n v="5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"/>
    <x v="81"/>
    <x v="7"/>
    <x v="3"/>
    <n v="46132.69945601851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82"/>
    <x v="8"/>
    <x v="4"/>
    <n v="46132.699467592596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5"/>
    <x v="8"/>
    <x v="4"/>
    <n v="46132.6994675925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84"/>
    <x v="8"/>
    <x v="4"/>
    <n v="46132.6994675925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98"/>
    <x v="8"/>
    <x v="4"/>
    <n v="46132.69946759259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6"/>
    <x v="8"/>
    <x v="4"/>
    <n v="46132.69946759259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24"/>
    <x v="8"/>
    <x v="4"/>
    <n v="46132.69946759259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3"/>
    <x v="8"/>
    <x v="4"/>
    <n v="46132.699467592596"/>
    <n v="14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85"/>
    <x v="8"/>
    <x v="4"/>
    <n v="46132.69946759259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0"/>
    <x v="8"/>
    <x v="4"/>
    <n v="46132.699467592596"/>
    <n v="218"/>
    <n v="37"/>
    <n v="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3"/>
    <x v="8"/>
    <x v="4"/>
    <n v="46132.699467592596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4"/>
    <x v="8"/>
    <x v="4"/>
    <n v="46132.699467592596"/>
    <n v="1971"/>
    <n v="820"/>
    <n v="1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6"/>
    <x v="8"/>
    <x v="4"/>
    <n v="46132.699467592596"/>
    <n v="0"/>
    <m/>
    <m/>
    <n v="2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7"/>
    <x v="8"/>
    <x v="4"/>
    <n v="46132.699467592596"/>
    <n v="0"/>
    <m/>
    <m/>
    <n v="3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57"/>
    <x v="8"/>
    <x v="4"/>
    <n v="46132.69946759259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9"/>
    <x v="8"/>
    <x v="4"/>
    <n v="46132.699467592596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1"/>
    <x v="8"/>
    <x v="4"/>
    <n v="46132.69946759259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7"/>
    <x v="8"/>
    <x v="4"/>
    <n v="46132.699467592596"/>
    <n v="0"/>
    <m/>
    <m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9"/>
    <x v="8"/>
    <x v="4"/>
    <n v="46132.699467592596"/>
    <n v="0"/>
    <m/>
    <m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20"/>
    <x v="8"/>
    <x v="4"/>
    <n v="46132.699467592596"/>
    <n v="0"/>
    <m/>
    <m/>
    <n v="3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24"/>
    <x v="8"/>
    <x v="4"/>
    <n v="46132.699467592596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25"/>
    <x v="8"/>
    <x v="4"/>
    <n v="46132.699467592596"/>
    <n v="0"/>
    <m/>
    <m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99"/>
    <x v="8"/>
    <x v="4"/>
    <n v="46132.699467592596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26"/>
    <x v="8"/>
    <x v="4"/>
    <n v="46132.699467592596"/>
    <n v="0"/>
    <m/>
    <m/>
    <n v="2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28"/>
    <x v="8"/>
    <x v="4"/>
    <n v="46132.69946759259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29"/>
    <x v="8"/>
    <x v="4"/>
    <n v="46132.69946759259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30"/>
    <x v="8"/>
    <x v="4"/>
    <n v="46132.699467592596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32"/>
    <x v="8"/>
    <x v="4"/>
    <n v="46132.699467592596"/>
    <n v="0"/>
    <m/>
    <m/>
    <n v="2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33"/>
    <x v="8"/>
    <x v="4"/>
    <n v="46132.699467592596"/>
    <n v="0"/>
    <m/>
    <m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34"/>
    <x v="8"/>
    <x v="4"/>
    <n v="46132.69946759259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37"/>
    <x v="8"/>
    <x v="4"/>
    <n v="46132.69946759259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38"/>
    <x v="8"/>
    <x v="4"/>
    <n v="46132.699467592596"/>
    <n v="0"/>
    <m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39"/>
    <x v="8"/>
    <x v="4"/>
    <n v="46132.699467592596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40"/>
    <x v="8"/>
    <x v="4"/>
    <n v="46132.6994675925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91"/>
    <x v="8"/>
    <x v="4"/>
    <n v="46132.699467592596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60"/>
    <x v="8"/>
    <x v="4"/>
    <n v="46132.69946759259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43"/>
    <x v="8"/>
    <x v="4"/>
    <n v="46132.69946759259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45"/>
    <x v="8"/>
    <x v="4"/>
    <n v="46132.699467592596"/>
    <n v="0"/>
    <m/>
    <m/>
    <n v="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46"/>
    <x v="8"/>
    <x v="4"/>
    <n v="46132.699467592596"/>
    <n v="0"/>
    <m/>
    <m/>
    <n v="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47"/>
    <x v="8"/>
    <x v="4"/>
    <n v="46132.699467592596"/>
    <n v="0"/>
    <m/>
    <m/>
    <n v="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65"/>
    <x v="8"/>
    <x v="4"/>
    <n v="46132.69946759259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95"/>
    <x v="8"/>
    <x v="4"/>
    <n v="46132.69946759259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25"/>
    <x v="8"/>
    <x v="4"/>
    <n v="46132.69946759259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104"/>
    <x v="8"/>
    <x v="4"/>
    <n v="46132.69946759259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51"/>
    <x v="8"/>
    <x v="4"/>
    <n v="46132.699467592596"/>
    <n v="202"/>
    <n v="37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52"/>
    <x v="8"/>
    <x v="4"/>
    <n v="46132.69946759259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96"/>
    <x v="8"/>
    <x v="4"/>
    <n v="46132.699467592596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97"/>
    <x v="8"/>
    <x v="4"/>
    <n v="46132.69946759259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67"/>
    <x v="8"/>
    <x v="4"/>
    <n v="46132.69946759259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68"/>
    <x v="8"/>
    <x v="4"/>
    <n v="46132.69946759259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69"/>
    <x v="8"/>
    <x v="4"/>
    <n v="46132.69946759259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70"/>
    <x v="8"/>
    <x v="4"/>
    <n v="46132.699467592596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72"/>
    <x v="8"/>
    <x v="4"/>
    <n v="46132.69946759259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74"/>
    <x v="8"/>
    <x v="4"/>
    <n v="46132.699467592596"/>
    <n v="262"/>
    <n v="32"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75"/>
    <x v="8"/>
    <x v="4"/>
    <n v="46132.699467592596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76"/>
    <x v="8"/>
    <x v="4"/>
    <n v="46132.699467592596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77"/>
    <x v="8"/>
    <x v="4"/>
    <n v="46132.699467592596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87"/>
    <x v="8"/>
    <x v="4"/>
    <n v="46132.69946759259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79"/>
    <x v="8"/>
    <x v="4"/>
    <n v="46132.699467592596"/>
    <n v="944"/>
    <n v="690"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88"/>
    <x v="8"/>
    <x v="4"/>
    <n v="46132.699467592596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80"/>
    <x v="8"/>
    <x v="4"/>
    <n v="46132.699467592596"/>
    <n v="521"/>
    <m/>
    <n v="5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"/>
    <x v="81"/>
    <x v="8"/>
    <x v="4"/>
    <n v="46132.69946759259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82"/>
    <x v="9"/>
    <x v="5"/>
    <n v="46132.699467592596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53"/>
    <x v="9"/>
    <x v="5"/>
    <n v="46132.6994675925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5"/>
    <x v="9"/>
    <x v="5"/>
    <n v="46132.69946759259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55"/>
    <x v="9"/>
    <x v="5"/>
    <n v="46132.6994675925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22"/>
    <x v="9"/>
    <x v="5"/>
    <n v="46132.69946759259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3"/>
    <x v="9"/>
    <x v="5"/>
    <n v="46132.699467592596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85"/>
    <x v="9"/>
    <x v="5"/>
    <n v="46132.699467592596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0"/>
    <x v="9"/>
    <x v="5"/>
    <n v="46132.699467592596"/>
    <n v="152"/>
    <n v="0"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"/>
    <x v="9"/>
    <x v="5"/>
    <n v="46132.699467592596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3"/>
    <x v="9"/>
    <x v="5"/>
    <n v="46132.699467592596"/>
    <n v="72"/>
    <n v="0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4"/>
    <x v="9"/>
    <x v="5"/>
    <n v="46132.699467592596"/>
    <n v="1197"/>
    <n v="0"/>
    <n v="11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5"/>
    <x v="9"/>
    <x v="5"/>
    <n v="46132.69946759259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6"/>
    <x v="9"/>
    <x v="5"/>
    <n v="46132.699467592596"/>
    <n v="0"/>
    <m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7"/>
    <x v="9"/>
    <x v="5"/>
    <n v="46132.699467592596"/>
    <n v="0"/>
    <m/>
    <m/>
    <n v="4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57"/>
    <x v="9"/>
    <x v="5"/>
    <n v="46132.699467592596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8"/>
    <x v="9"/>
    <x v="5"/>
    <n v="46132.69946759259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9"/>
    <x v="9"/>
    <x v="5"/>
    <n v="46132.699467592596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7"/>
    <x v="9"/>
    <x v="5"/>
    <n v="46132.699467592596"/>
    <n v="0"/>
    <m/>
    <m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9"/>
    <x v="9"/>
    <x v="5"/>
    <n v="46132.699467592596"/>
    <n v="0"/>
    <m/>
    <m/>
    <n v="4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0"/>
    <x v="9"/>
    <x v="5"/>
    <n v="46132.699467592596"/>
    <n v="0"/>
    <m/>
    <m/>
    <n v="4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2"/>
    <x v="9"/>
    <x v="5"/>
    <n v="46132.6994675925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3"/>
    <x v="9"/>
    <x v="5"/>
    <n v="46132.699467592596"/>
    <n v="0"/>
    <m/>
    <m/>
    <n v="4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4"/>
    <x v="9"/>
    <x v="5"/>
    <n v="46132.699467592596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5"/>
    <x v="9"/>
    <x v="5"/>
    <n v="46132.699467592596"/>
    <n v="0"/>
    <m/>
    <m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99"/>
    <x v="9"/>
    <x v="5"/>
    <n v="46132.6994675925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6"/>
    <x v="9"/>
    <x v="5"/>
    <n v="46132.699467592596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7"/>
    <x v="9"/>
    <x v="5"/>
    <n v="46132.699467592596"/>
    <n v="0"/>
    <m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29"/>
    <x v="9"/>
    <x v="5"/>
    <n v="46132.69946759259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31"/>
    <x v="9"/>
    <x v="5"/>
    <n v="46132.69946759259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32"/>
    <x v="9"/>
    <x v="5"/>
    <n v="46132.699467592596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33"/>
    <x v="9"/>
    <x v="5"/>
    <n v="46132.699467592596"/>
    <n v="0"/>
    <m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34"/>
    <x v="9"/>
    <x v="5"/>
    <n v="46132.69946759259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37"/>
    <x v="9"/>
    <x v="5"/>
    <n v="46132.69946759259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38"/>
    <x v="9"/>
    <x v="5"/>
    <n v="46132.699467592596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39"/>
    <x v="9"/>
    <x v="5"/>
    <n v="46132.699467592596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91"/>
    <x v="9"/>
    <x v="5"/>
    <n v="46132.69946759259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42"/>
    <x v="9"/>
    <x v="5"/>
    <n v="46132.69946759259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60"/>
    <x v="9"/>
    <x v="5"/>
    <n v="46132.6994675925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43"/>
    <x v="9"/>
    <x v="5"/>
    <n v="46132.69946759259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44"/>
    <x v="9"/>
    <x v="5"/>
    <n v="46132.69946759259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45"/>
    <x v="9"/>
    <x v="5"/>
    <n v="46132.699467592596"/>
    <n v="0"/>
    <m/>
    <m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46"/>
    <x v="9"/>
    <x v="5"/>
    <n v="46132.699467592596"/>
    <n v="0"/>
    <m/>
    <m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47"/>
    <x v="9"/>
    <x v="5"/>
    <n v="46132.699467592596"/>
    <n v="0"/>
    <m/>
    <m/>
    <n v="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95"/>
    <x v="9"/>
    <x v="5"/>
    <n v="46132.69946759259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06"/>
    <x v="9"/>
    <x v="5"/>
    <n v="46132.69946759259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105"/>
    <x v="9"/>
    <x v="5"/>
    <n v="46132.69946759259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51"/>
    <x v="9"/>
    <x v="5"/>
    <n v="46132.699467592596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52"/>
    <x v="9"/>
    <x v="5"/>
    <n v="46132.69946759259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53"/>
    <x v="9"/>
    <x v="5"/>
    <n v="46132.69946759259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66"/>
    <x v="9"/>
    <x v="5"/>
    <n v="46132.69946759259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96"/>
    <x v="9"/>
    <x v="5"/>
    <n v="46132.6994675925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55"/>
    <x v="9"/>
    <x v="5"/>
    <n v="46132.69946759259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67"/>
    <x v="9"/>
    <x v="5"/>
    <n v="46132.69946759259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68"/>
    <x v="9"/>
    <x v="5"/>
    <n v="46132.6994675925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69"/>
    <x v="9"/>
    <x v="5"/>
    <n v="46132.6994675925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70"/>
    <x v="9"/>
    <x v="5"/>
    <n v="46132.699467592596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72"/>
    <x v="9"/>
    <x v="5"/>
    <n v="46132.699467592596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73"/>
    <x v="9"/>
    <x v="5"/>
    <n v="46132.69946759259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74"/>
    <x v="9"/>
    <x v="5"/>
    <n v="46132.699467592596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75"/>
    <x v="9"/>
    <x v="5"/>
    <n v="46132.699467592596"/>
    <n v="97"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76"/>
    <x v="9"/>
    <x v="5"/>
    <n v="46132.69946759259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77"/>
    <x v="9"/>
    <x v="5"/>
    <n v="46132.699467592596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87"/>
    <x v="9"/>
    <x v="5"/>
    <n v="46132.69946759259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79"/>
    <x v="9"/>
    <x v="5"/>
    <n v="46132.699467592596"/>
    <n v="240"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88"/>
    <x v="9"/>
    <x v="5"/>
    <n v="46132.699467592596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80"/>
    <x v="9"/>
    <x v="5"/>
    <n v="46132.699467592596"/>
    <n v="606"/>
    <m/>
    <n v="606"/>
    <n v="6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"/>
    <x v="81"/>
    <x v="9"/>
    <x v="5"/>
    <n v="46132.699467592596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3"/>
    <x v="4"/>
    <x v="153"/>
    <x v="8"/>
    <n v="46132.699479166666"/>
    <n v="234"/>
    <n v="0"/>
    <n v="2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3"/>
    <x v="51"/>
    <x v="153"/>
    <x v="8"/>
    <n v="46132.699479166666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3"/>
    <x v="102"/>
    <x v="153"/>
    <x v="8"/>
    <n v="46132.69947916666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3"/>
    <x v="96"/>
    <x v="153"/>
    <x v="8"/>
    <n v="46132.69947916666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3"/>
    <x v="97"/>
    <x v="153"/>
    <x v="8"/>
    <n v="46132.69947916666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3"/>
    <x v="72"/>
    <x v="153"/>
    <x v="8"/>
    <n v="46132.699479166666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3"/>
    <x v="74"/>
    <x v="153"/>
    <x v="8"/>
    <n v="46132.69947916666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3"/>
    <x v="75"/>
    <x v="153"/>
    <x v="8"/>
    <n v="46132.69947916666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3"/>
    <x v="87"/>
    <x v="153"/>
    <x v="8"/>
    <n v="46132.69947916666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3"/>
    <x v="79"/>
    <x v="153"/>
    <x v="8"/>
    <n v="46132.699479166666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3"/>
    <x v="88"/>
    <x v="153"/>
    <x v="8"/>
    <n v="46132.699479166666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24"/>
    <x v="17"/>
    <x v="3"/>
    <n v="46132.69947916666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3"/>
    <x v="17"/>
    <x v="3"/>
    <n v="46132.699479166666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85"/>
    <x v="17"/>
    <x v="3"/>
    <n v="46132.699479166666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0"/>
    <x v="17"/>
    <x v="3"/>
    <n v="46132.699479166666"/>
    <n v="233"/>
    <n v="0"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2"/>
    <x v="17"/>
    <x v="3"/>
    <n v="46132.69947916666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3"/>
    <x v="17"/>
    <x v="3"/>
    <n v="46132.699479166666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4"/>
    <x v="17"/>
    <x v="3"/>
    <n v="46132.699479166666"/>
    <n v="1181"/>
    <n v="0"/>
    <n v="1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56"/>
    <x v="17"/>
    <x v="3"/>
    <n v="46132.699479166666"/>
    <n v="2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25"/>
    <x v="17"/>
    <x v="3"/>
    <n v="46132.69947916666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06"/>
    <x v="17"/>
    <x v="3"/>
    <n v="46132.69947916666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04"/>
    <x v="17"/>
    <x v="3"/>
    <n v="46132.69947916666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51"/>
    <x v="17"/>
    <x v="3"/>
    <n v="46132.699479166666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52"/>
    <x v="17"/>
    <x v="3"/>
    <n v="46132.699479166666"/>
    <n v="179"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96"/>
    <x v="17"/>
    <x v="3"/>
    <n v="46132.69947916666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97"/>
    <x v="17"/>
    <x v="3"/>
    <n v="46132.69947916666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55"/>
    <x v="17"/>
    <x v="3"/>
    <n v="46132.69947916666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67"/>
    <x v="17"/>
    <x v="3"/>
    <n v="46132.69947916666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68"/>
    <x v="17"/>
    <x v="3"/>
    <n v="46132.69947916666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70"/>
    <x v="17"/>
    <x v="3"/>
    <n v="46132.69947916666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72"/>
    <x v="17"/>
    <x v="3"/>
    <n v="46132.699479166666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74"/>
    <x v="17"/>
    <x v="3"/>
    <n v="46132.699479166666"/>
    <n v="98"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75"/>
    <x v="17"/>
    <x v="3"/>
    <n v="46132.699479166666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76"/>
    <x v="17"/>
    <x v="3"/>
    <n v="46132.69947916666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77"/>
    <x v="17"/>
    <x v="3"/>
    <n v="46132.69947916666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08"/>
    <x v="17"/>
    <x v="3"/>
    <n v="46132.69947916666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120"/>
    <x v="17"/>
    <x v="3"/>
    <n v="46132.69947916666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87"/>
    <x v="17"/>
    <x v="3"/>
    <n v="46132.69947916666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79"/>
    <x v="17"/>
    <x v="3"/>
    <n v="46132.699479166666"/>
    <n v="551"/>
    <m/>
    <n v="5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88"/>
    <x v="17"/>
    <x v="3"/>
    <n v="46132.699479166666"/>
    <n v="117"/>
    <m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80"/>
    <x v="17"/>
    <x v="3"/>
    <n v="46132.699479166666"/>
    <n v="274"/>
    <m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7"/>
    <x v="81"/>
    <x v="17"/>
    <x v="3"/>
    <n v="46132.69947916666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13"/>
    <x v="14"/>
    <x v="3"/>
    <n v="46132.699490740742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85"/>
    <x v="14"/>
    <x v="3"/>
    <n v="46132.699490740742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0"/>
    <x v="14"/>
    <x v="3"/>
    <n v="46132.699490740742"/>
    <n v="103"/>
    <n v="0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2"/>
    <x v="14"/>
    <x v="3"/>
    <n v="46132.69949074074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3"/>
    <x v="14"/>
    <x v="3"/>
    <n v="46132.699490740742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4"/>
    <x v="14"/>
    <x v="3"/>
    <n v="46132.699490740742"/>
    <n v="886"/>
    <n v="0"/>
    <n v="8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56"/>
    <x v="14"/>
    <x v="3"/>
    <n v="46132.699490740742"/>
    <n v="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104"/>
    <x v="14"/>
    <x v="3"/>
    <n v="46132.69949074074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51"/>
    <x v="14"/>
    <x v="3"/>
    <n v="46132.699490740742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52"/>
    <x v="14"/>
    <x v="3"/>
    <n v="46132.69949074074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96"/>
    <x v="14"/>
    <x v="3"/>
    <n v="46132.69949074074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97"/>
    <x v="14"/>
    <x v="3"/>
    <n v="46132.69949074074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55"/>
    <x v="14"/>
    <x v="3"/>
    <n v="46132.6994907407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67"/>
    <x v="14"/>
    <x v="3"/>
    <n v="46132.69949074074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69"/>
    <x v="14"/>
    <x v="3"/>
    <n v="46132.6994907407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70"/>
    <x v="14"/>
    <x v="3"/>
    <n v="46132.699490740742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72"/>
    <x v="14"/>
    <x v="3"/>
    <n v="46132.699490740742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74"/>
    <x v="14"/>
    <x v="3"/>
    <n v="46132.699490740742"/>
    <n v="120"/>
    <m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75"/>
    <x v="14"/>
    <x v="3"/>
    <n v="46132.699490740742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76"/>
    <x v="14"/>
    <x v="3"/>
    <n v="46132.6994907407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77"/>
    <x v="14"/>
    <x v="3"/>
    <n v="46132.69949074074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108"/>
    <x v="14"/>
    <x v="3"/>
    <n v="46132.69949074074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87"/>
    <x v="14"/>
    <x v="3"/>
    <n v="46132.69949074074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79"/>
    <x v="14"/>
    <x v="3"/>
    <n v="46132.699490740742"/>
    <n v="304"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88"/>
    <x v="14"/>
    <x v="3"/>
    <n v="46132.699490740742"/>
    <n v="121"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"/>
    <x v="80"/>
    <x v="14"/>
    <x v="3"/>
    <n v="46132.699490740742"/>
    <n v="167"/>
    <m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82"/>
    <x v="15"/>
    <x v="0"/>
    <n v="46132.699490740742"/>
    <n v="103"/>
    <n v="0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4"/>
    <x v="15"/>
    <x v="0"/>
    <n v="46132.69949074074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5"/>
    <x v="15"/>
    <x v="0"/>
    <n v="46132.699490740742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84"/>
    <x v="15"/>
    <x v="0"/>
    <n v="46132.699490740742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98"/>
    <x v="15"/>
    <x v="0"/>
    <n v="46132.699490740742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0"/>
    <x v="15"/>
    <x v="0"/>
    <n v="46132.699490740742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3"/>
    <x v="15"/>
    <x v="0"/>
    <n v="46132.699490740742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4"/>
    <x v="15"/>
    <x v="0"/>
    <n v="46132.699490740742"/>
    <n v="1017"/>
    <n v="0"/>
    <n v="10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5"/>
    <x v="15"/>
    <x v="0"/>
    <n v="46132.699490740742"/>
    <n v="0"/>
    <m/>
    <m/>
    <n v="2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6"/>
    <x v="15"/>
    <x v="0"/>
    <n v="46132.699490740742"/>
    <n v="0"/>
    <m/>
    <m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7"/>
    <x v="15"/>
    <x v="0"/>
    <n v="46132.699490740742"/>
    <n v="0"/>
    <m/>
    <m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57"/>
    <x v="15"/>
    <x v="0"/>
    <n v="46132.69949074074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9"/>
    <x v="15"/>
    <x v="0"/>
    <n v="46132.699490740742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0"/>
    <x v="15"/>
    <x v="0"/>
    <n v="46132.699490740742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1"/>
    <x v="15"/>
    <x v="0"/>
    <n v="46132.699490740742"/>
    <n v="0"/>
    <m/>
    <m/>
    <n v="3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2"/>
    <x v="15"/>
    <x v="0"/>
    <n v="46132.699490740742"/>
    <n v="0"/>
    <m/>
    <m/>
    <n v="3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7"/>
    <x v="15"/>
    <x v="0"/>
    <n v="46132.699490740742"/>
    <n v="0"/>
    <m/>
    <m/>
    <n v="3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9"/>
    <x v="15"/>
    <x v="0"/>
    <n v="46132.699490740742"/>
    <n v="0"/>
    <m/>
    <m/>
    <n v="3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2"/>
    <x v="15"/>
    <x v="0"/>
    <n v="46132.699490740742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3"/>
    <x v="15"/>
    <x v="0"/>
    <n v="46132.699490740742"/>
    <n v="0"/>
    <m/>
    <m/>
    <n v="4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4"/>
    <x v="15"/>
    <x v="0"/>
    <n v="46132.699490740742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5"/>
    <x v="15"/>
    <x v="0"/>
    <n v="46132.69949074074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99"/>
    <x v="15"/>
    <x v="0"/>
    <n v="46132.69949074074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7"/>
    <x v="15"/>
    <x v="0"/>
    <n v="46132.699490740742"/>
    <n v="0"/>
    <m/>
    <m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8"/>
    <x v="15"/>
    <x v="0"/>
    <n v="46132.699490740742"/>
    <n v="0"/>
    <m/>
    <m/>
    <n v="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29"/>
    <x v="15"/>
    <x v="0"/>
    <n v="46132.69949074074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30"/>
    <x v="15"/>
    <x v="0"/>
    <n v="46132.69949074074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32"/>
    <x v="15"/>
    <x v="0"/>
    <n v="46132.699490740742"/>
    <n v="0"/>
    <m/>
    <m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33"/>
    <x v="15"/>
    <x v="0"/>
    <n v="46132.699490740742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34"/>
    <x v="15"/>
    <x v="0"/>
    <n v="46132.69949074074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58"/>
    <x v="15"/>
    <x v="0"/>
    <n v="46132.69949074074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39"/>
    <x v="15"/>
    <x v="0"/>
    <n v="46132.699490740742"/>
    <n v="0"/>
    <m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91"/>
    <x v="15"/>
    <x v="0"/>
    <n v="46132.69949074074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42"/>
    <x v="15"/>
    <x v="0"/>
    <n v="46132.69949074074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46"/>
    <x v="15"/>
    <x v="0"/>
    <n v="46132.699490740742"/>
    <n v="0"/>
    <m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47"/>
    <x v="15"/>
    <x v="0"/>
    <n v="46132.699490740742"/>
    <n v="0"/>
    <m/>
    <m/>
    <n v="3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10"/>
    <x v="15"/>
    <x v="0"/>
    <n v="46132.699490740742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111"/>
    <x v="15"/>
    <x v="0"/>
    <n v="46132.699490740742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65"/>
    <x v="15"/>
    <x v="0"/>
    <n v="46132.699490740742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95"/>
    <x v="15"/>
    <x v="0"/>
    <n v="46132.69949074074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51"/>
    <x v="15"/>
    <x v="0"/>
    <n v="46132.699490740742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67"/>
    <x v="15"/>
    <x v="0"/>
    <n v="46132.699490740742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68"/>
    <x v="15"/>
    <x v="0"/>
    <n v="46132.699490740742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69"/>
    <x v="15"/>
    <x v="0"/>
    <n v="46132.69949074074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72"/>
    <x v="15"/>
    <x v="0"/>
    <n v="46132.699490740742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74"/>
    <x v="15"/>
    <x v="0"/>
    <n v="46132.699490740742"/>
    <n v="256"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75"/>
    <x v="15"/>
    <x v="0"/>
    <n v="46132.699490740742"/>
    <n v="199"/>
    <m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76"/>
    <x v="15"/>
    <x v="0"/>
    <n v="46132.699490740742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77"/>
    <x v="15"/>
    <x v="0"/>
    <n v="46132.699490740742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78"/>
    <x v="15"/>
    <x v="0"/>
    <n v="46132.699490740742"/>
    <n v="178"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"/>
    <x v="79"/>
    <x v="15"/>
    <x v="0"/>
    <n v="46132.699490740742"/>
    <n v="251"/>
    <m/>
    <n v="2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4"/>
    <x v="16"/>
    <x v="7"/>
    <n v="46132.6995023148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84"/>
    <x v="16"/>
    <x v="7"/>
    <n v="46132.6995023148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3"/>
    <x v="16"/>
    <x v="7"/>
    <n v="46132.699502314812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0"/>
    <x v="16"/>
    <x v="7"/>
    <n v="46132.699502314812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"/>
    <x v="16"/>
    <x v="7"/>
    <n v="46132.699502314812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3"/>
    <x v="16"/>
    <x v="7"/>
    <n v="46132.699502314812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4"/>
    <x v="16"/>
    <x v="7"/>
    <n v="46132.699502314812"/>
    <n v="331"/>
    <n v="0"/>
    <n v="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5"/>
    <x v="16"/>
    <x v="7"/>
    <n v="46132.699502314812"/>
    <n v="0"/>
    <m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6"/>
    <x v="16"/>
    <x v="7"/>
    <n v="46132.699502314812"/>
    <n v="0"/>
    <m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7"/>
    <x v="16"/>
    <x v="7"/>
    <n v="46132.699502314812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8"/>
    <x v="16"/>
    <x v="7"/>
    <n v="46132.6995023148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9"/>
    <x v="16"/>
    <x v="7"/>
    <n v="46132.699502314812"/>
    <n v="0"/>
    <m/>
    <m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0"/>
    <x v="16"/>
    <x v="7"/>
    <n v="46132.69950231481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7"/>
    <x v="16"/>
    <x v="7"/>
    <n v="46132.699502314812"/>
    <n v="0"/>
    <m/>
    <m/>
    <n v="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8"/>
    <x v="16"/>
    <x v="7"/>
    <n v="46132.69950231481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9"/>
    <x v="16"/>
    <x v="7"/>
    <n v="46132.699502314812"/>
    <n v="0"/>
    <m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0"/>
    <x v="16"/>
    <x v="7"/>
    <n v="46132.699502314812"/>
    <n v="0"/>
    <m/>
    <m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2"/>
    <x v="16"/>
    <x v="7"/>
    <n v="46132.69950231481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3"/>
    <x v="16"/>
    <x v="7"/>
    <n v="46132.699502314812"/>
    <n v="0"/>
    <m/>
    <m/>
    <n v="2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4"/>
    <x v="16"/>
    <x v="7"/>
    <n v="46132.699502314812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5"/>
    <x v="16"/>
    <x v="7"/>
    <n v="46132.699502314812"/>
    <n v="0"/>
    <m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6"/>
    <x v="16"/>
    <x v="7"/>
    <n v="46132.6995023148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7"/>
    <x v="16"/>
    <x v="7"/>
    <n v="46132.69950231481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29"/>
    <x v="16"/>
    <x v="7"/>
    <n v="46132.6995023148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32"/>
    <x v="16"/>
    <x v="7"/>
    <n v="46132.699502314812"/>
    <n v="0"/>
    <m/>
    <m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33"/>
    <x v="16"/>
    <x v="7"/>
    <n v="46132.699502314812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34"/>
    <x v="16"/>
    <x v="7"/>
    <n v="46132.6995023148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58"/>
    <x v="16"/>
    <x v="7"/>
    <n v="46132.6995023148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38"/>
    <x v="16"/>
    <x v="7"/>
    <n v="46132.69950231481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39"/>
    <x v="16"/>
    <x v="7"/>
    <n v="46132.699502314812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41"/>
    <x v="16"/>
    <x v="7"/>
    <n v="46132.6995023148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60"/>
    <x v="16"/>
    <x v="7"/>
    <n v="46132.69950231481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43"/>
    <x v="16"/>
    <x v="7"/>
    <n v="46132.6995023148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45"/>
    <x v="16"/>
    <x v="7"/>
    <n v="46132.699502314812"/>
    <n v="0"/>
    <m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46"/>
    <x v="16"/>
    <x v="7"/>
    <n v="46132.699502314812"/>
    <n v="0"/>
    <m/>
    <m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47"/>
    <x v="16"/>
    <x v="7"/>
    <n v="46132.699502314812"/>
    <n v="0"/>
    <m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48"/>
    <x v="16"/>
    <x v="7"/>
    <n v="46132.69950231481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51"/>
    <x v="16"/>
    <x v="7"/>
    <n v="46132.69950231481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102"/>
    <x v="16"/>
    <x v="7"/>
    <n v="46132.69950231481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53"/>
    <x v="16"/>
    <x v="7"/>
    <n v="46132.6995023148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66"/>
    <x v="16"/>
    <x v="7"/>
    <n v="46132.6995023148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96"/>
    <x v="16"/>
    <x v="7"/>
    <n v="46132.69950231481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55"/>
    <x v="16"/>
    <x v="7"/>
    <n v="46132.69950231481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67"/>
    <x v="16"/>
    <x v="7"/>
    <n v="46132.6995023148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68"/>
    <x v="16"/>
    <x v="7"/>
    <n v="46132.6995023148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70"/>
    <x v="16"/>
    <x v="7"/>
    <n v="46132.69950231481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74"/>
    <x v="16"/>
    <x v="7"/>
    <n v="46132.699502314812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75"/>
    <x v="16"/>
    <x v="7"/>
    <n v="46132.69950231481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76"/>
    <x v="16"/>
    <x v="7"/>
    <n v="46132.69950231481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78"/>
    <x v="16"/>
    <x v="7"/>
    <n v="46132.699502314812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86"/>
    <x v="16"/>
    <x v="7"/>
    <n v="46132.6995023148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80"/>
    <x v="16"/>
    <x v="7"/>
    <n v="46132.699502314812"/>
    <n v="250"/>
    <m/>
    <n v="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6"/>
    <x v="81"/>
    <x v="16"/>
    <x v="7"/>
    <n v="46132.69950231481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0"/>
    <x v="20"/>
    <x v="6"/>
    <n v="46132.699513888889"/>
    <n v="123"/>
    <n v="0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3"/>
    <x v="20"/>
    <x v="6"/>
    <n v="46132.699513888889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4"/>
    <x v="20"/>
    <x v="6"/>
    <n v="46132.699513888889"/>
    <n v="170"/>
    <n v="0"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51"/>
    <x v="20"/>
    <x v="6"/>
    <n v="46132.699513888889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52"/>
    <x v="20"/>
    <x v="6"/>
    <n v="46132.699513888889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67"/>
    <x v="20"/>
    <x v="6"/>
    <n v="46132.6995138888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68"/>
    <x v="20"/>
    <x v="6"/>
    <n v="46132.69951388888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70"/>
    <x v="20"/>
    <x v="6"/>
    <n v="46132.69951388888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74"/>
    <x v="20"/>
    <x v="6"/>
    <n v="46132.699513888889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75"/>
    <x v="20"/>
    <x v="6"/>
    <n v="46132.69951388888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78"/>
    <x v="20"/>
    <x v="6"/>
    <n v="46132.699513888889"/>
    <n v="69"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79"/>
    <x v="20"/>
    <x v="6"/>
    <n v="46132.699513888889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0"/>
    <x v="88"/>
    <x v="20"/>
    <x v="6"/>
    <n v="46132.6995138888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0"/>
    <x v="21"/>
    <x v="6"/>
    <n v="46132.699513888889"/>
    <n v="296"/>
    <n v="0"/>
    <n v="2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3"/>
    <x v="21"/>
    <x v="6"/>
    <n v="46132.699513888889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4"/>
    <x v="21"/>
    <x v="6"/>
    <n v="46132.699513888889"/>
    <n v="1982"/>
    <n v="0"/>
    <n v="19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51"/>
    <x v="21"/>
    <x v="6"/>
    <n v="46132.699513888889"/>
    <n v="266"/>
    <m/>
    <n v="2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52"/>
    <x v="21"/>
    <x v="6"/>
    <n v="46132.69951388888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67"/>
    <x v="21"/>
    <x v="6"/>
    <n v="46132.69951388888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68"/>
    <x v="21"/>
    <x v="6"/>
    <n v="46132.69951388888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69"/>
    <x v="21"/>
    <x v="6"/>
    <n v="46132.6995138888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70"/>
    <x v="21"/>
    <x v="6"/>
    <n v="46132.699513888889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72"/>
    <x v="21"/>
    <x v="6"/>
    <n v="46132.699513888889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74"/>
    <x v="21"/>
    <x v="6"/>
    <n v="46132.699513888889"/>
    <n v="407"/>
    <m/>
    <n v="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75"/>
    <x v="21"/>
    <x v="6"/>
    <n v="46132.699513888889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76"/>
    <x v="21"/>
    <x v="6"/>
    <n v="46132.699513888889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77"/>
    <x v="21"/>
    <x v="6"/>
    <n v="46132.699513888889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79"/>
    <x v="21"/>
    <x v="6"/>
    <n v="46132.699513888889"/>
    <n v="289"/>
    <m/>
    <n v="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88"/>
    <x v="21"/>
    <x v="6"/>
    <n v="46132.6995138888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80"/>
    <x v="21"/>
    <x v="6"/>
    <n v="46132.699513888889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1"/>
    <x v="81"/>
    <x v="21"/>
    <x v="6"/>
    <n v="46132.699513888889"/>
    <n v="1022"/>
    <m/>
    <n v="10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82"/>
    <x v="18"/>
    <x v="3"/>
    <n v="46132.699525462966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4"/>
    <x v="18"/>
    <x v="3"/>
    <n v="46132.69952546296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5"/>
    <x v="18"/>
    <x v="3"/>
    <n v="46132.69952546296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6"/>
    <x v="18"/>
    <x v="3"/>
    <n v="46132.69952546296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122"/>
    <x v="18"/>
    <x v="3"/>
    <n v="46132.69952546296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0"/>
    <x v="18"/>
    <x v="3"/>
    <n v="46132.699525462966"/>
    <n v="172"/>
    <n v="0"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3"/>
    <x v="18"/>
    <x v="3"/>
    <n v="46132.699525462966"/>
    <n v="47"/>
    <n v="0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4"/>
    <x v="18"/>
    <x v="3"/>
    <n v="46132.699525462966"/>
    <n v="811"/>
    <n v="0"/>
    <n v="8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65"/>
    <x v="18"/>
    <x v="3"/>
    <n v="46132.69952546296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92"/>
    <x v="18"/>
    <x v="3"/>
    <n v="46132.69952546296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51"/>
    <x v="18"/>
    <x v="3"/>
    <n v="46132.699525462966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52"/>
    <x v="18"/>
    <x v="3"/>
    <n v="46132.699525462966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67"/>
    <x v="18"/>
    <x v="3"/>
    <n v="46132.69952546296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68"/>
    <x v="18"/>
    <x v="3"/>
    <n v="46132.69952546296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70"/>
    <x v="18"/>
    <x v="3"/>
    <n v="46132.699525462966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72"/>
    <x v="18"/>
    <x v="3"/>
    <n v="46132.69952546296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73"/>
    <x v="18"/>
    <x v="3"/>
    <n v="46132.69952546296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74"/>
    <x v="18"/>
    <x v="3"/>
    <n v="46132.699525462966"/>
    <n v="193"/>
    <m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75"/>
    <x v="18"/>
    <x v="3"/>
    <n v="46132.699525462966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79"/>
    <x v="18"/>
    <x v="3"/>
    <n v="46132.699525462966"/>
    <n v="150"/>
    <m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88"/>
    <x v="18"/>
    <x v="3"/>
    <n v="46132.69952546296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80"/>
    <x v="18"/>
    <x v="3"/>
    <n v="46132.699525462966"/>
    <n v="360"/>
    <m/>
    <n v="3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8"/>
    <x v="81"/>
    <x v="18"/>
    <x v="3"/>
    <n v="46132.69952546296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0"/>
    <x v="19"/>
    <x v="0"/>
    <n v="46132.699525462966"/>
    <n v="270"/>
    <n v="0"/>
    <n v="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2"/>
    <x v="19"/>
    <x v="0"/>
    <n v="46132.699525462966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3"/>
    <x v="19"/>
    <x v="0"/>
    <n v="46132.699525462966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4"/>
    <x v="19"/>
    <x v="0"/>
    <n v="46132.699525462966"/>
    <n v="1625"/>
    <n v="0"/>
    <n v="16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56"/>
    <x v="19"/>
    <x v="0"/>
    <n v="46132.699525462966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5"/>
    <x v="19"/>
    <x v="0"/>
    <n v="46132.69952546296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6"/>
    <x v="19"/>
    <x v="0"/>
    <n v="46132.699525462966"/>
    <n v="0"/>
    <m/>
    <m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7"/>
    <x v="19"/>
    <x v="0"/>
    <n v="46132.699525462966"/>
    <n v="0"/>
    <m/>
    <m/>
    <n v="4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9"/>
    <x v="19"/>
    <x v="0"/>
    <n v="46132.69952546296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0"/>
    <x v="19"/>
    <x v="0"/>
    <n v="46132.69952546296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1"/>
    <x v="19"/>
    <x v="0"/>
    <n v="46132.699525462966"/>
    <n v="0"/>
    <m/>
    <m/>
    <n v="5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2"/>
    <x v="19"/>
    <x v="0"/>
    <n v="46132.699525462966"/>
    <n v="0"/>
    <m/>
    <m/>
    <n v="5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7"/>
    <x v="19"/>
    <x v="0"/>
    <n v="46132.699525462966"/>
    <n v="0"/>
    <m/>
    <m/>
    <n v="4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9"/>
    <x v="19"/>
    <x v="0"/>
    <n v="46132.699525462966"/>
    <n v="0"/>
    <m/>
    <m/>
    <n v="3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22"/>
    <x v="19"/>
    <x v="0"/>
    <n v="46132.69952546296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23"/>
    <x v="19"/>
    <x v="0"/>
    <n v="46132.699525462966"/>
    <n v="0"/>
    <m/>
    <m/>
    <n v="4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24"/>
    <x v="19"/>
    <x v="0"/>
    <n v="46132.699525462966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25"/>
    <x v="19"/>
    <x v="0"/>
    <n v="46132.69952546296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99"/>
    <x v="19"/>
    <x v="0"/>
    <n v="46132.69952546296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26"/>
    <x v="19"/>
    <x v="0"/>
    <n v="46132.699525462966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27"/>
    <x v="19"/>
    <x v="0"/>
    <n v="46132.69952546296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28"/>
    <x v="19"/>
    <x v="0"/>
    <n v="46132.699525462966"/>
    <n v="0"/>
    <m/>
    <m/>
    <n v="5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30"/>
    <x v="19"/>
    <x v="0"/>
    <n v="46132.699525462966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32"/>
    <x v="19"/>
    <x v="0"/>
    <n v="46132.699525462966"/>
    <n v="0"/>
    <m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33"/>
    <x v="19"/>
    <x v="0"/>
    <n v="46132.699525462966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13"/>
    <x v="19"/>
    <x v="0"/>
    <n v="46132.69952546296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58"/>
    <x v="19"/>
    <x v="0"/>
    <n v="46132.69952546296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38"/>
    <x v="19"/>
    <x v="0"/>
    <n v="46132.699525462966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40"/>
    <x v="19"/>
    <x v="0"/>
    <n v="46132.69952546296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41"/>
    <x v="19"/>
    <x v="0"/>
    <n v="46132.69952546296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43"/>
    <x v="19"/>
    <x v="0"/>
    <n v="46132.69952546296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45"/>
    <x v="19"/>
    <x v="0"/>
    <n v="46132.699525462966"/>
    <n v="0"/>
    <m/>
    <m/>
    <n v="2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47"/>
    <x v="19"/>
    <x v="0"/>
    <n v="46132.699525462966"/>
    <n v="0"/>
    <m/>
    <m/>
    <n v="3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10"/>
    <x v="19"/>
    <x v="0"/>
    <n v="46132.699525462966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11"/>
    <x v="19"/>
    <x v="0"/>
    <n v="46132.699525462966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51"/>
    <x v="19"/>
    <x v="0"/>
    <n v="46132.699525462966"/>
    <n v="116"/>
    <m/>
    <n v="116"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102"/>
    <x v="19"/>
    <x v="0"/>
    <n v="46132.699525462966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55"/>
    <x v="19"/>
    <x v="0"/>
    <n v="46132.69952546296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67"/>
    <x v="19"/>
    <x v="0"/>
    <n v="46132.69952546296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68"/>
    <x v="19"/>
    <x v="0"/>
    <n v="46132.69952546296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69"/>
    <x v="19"/>
    <x v="0"/>
    <n v="46132.69952546296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70"/>
    <x v="19"/>
    <x v="0"/>
    <n v="46132.699525462966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72"/>
    <x v="19"/>
    <x v="0"/>
    <n v="46132.69952546296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74"/>
    <x v="19"/>
    <x v="0"/>
    <n v="46132.699525462966"/>
    <n v="173"/>
    <m/>
    <n v="1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75"/>
    <x v="19"/>
    <x v="0"/>
    <n v="46132.699525462966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76"/>
    <x v="19"/>
    <x v="0"/>
    <n v="46132.699525462966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77"/>
    <x v="19"/>
    <x v="0"/>
    <n v="46132.699525462966"/>
    <n v="95"/>
    <m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78"/>
    <x v="19"/>
    <x v="0"/>
    <n v="46132.699525462966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86"/>
    <x v="19"/>
    <x v="0"/>
    <n v="46132.69952546296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79"/>
    <x v="19"/>
    <x v="0"/>
    <n v="46132.699525462966"/>
    <n v="391"/>
    <m/>
    <n v="3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80"/>
    <x v="19"/>
    <x v="0"/>
    <n v="46132.699525462966"/>
    <n v="746"/>
    <m/>
    <n v="7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9"/>
    <x v="81"/>
    <x v="19"/>
    <x v="0"/>
    <n v="46132.69952546296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13"/>
    <x v="10"/>
    <x v="1"/>
    <n v="46132.699537037035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0"/>
    <x v="10"/>
    <x v="1"/>
    <n v="46132.699537037035"/>
    <n v="98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"/>
    <x v="10"/>
    <x v="1"/>
    <n v="46132.699537037035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4"/>
    <x v="10"/>
    <x v="1"/>
    <n v="46132.699537037035"/>
    <n v="715"/>
    <n v="0"/>
    <n v="7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5"/>
    <x v="10"/>
    <x v="1"/>
    <n v="46132.699537037035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6"/>
    <x v="10"/>
    <x v="1"/>
    <n v="46132.699537037035"/>
    <n v="0"/>
    <m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7"/>
    <x v="10"/>
    <x v="1"/>
    <n v="46132.699537037035"/>
    <n v="0"/>
    <m/>
    <m/>
    <n v="2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115"/>
    <x v="10"/>
    <x v="1"/>
    <n v="46132.69953703703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57"/>
    <x v="10"/>
    <x v="1"/>
    <n v="46132.699537037035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8"/>
    <x v="10"/>
    <x v="1"/>
    <n v="46132.69953703703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9"/>
    <x v="10"/>
    <x v="1"/>
    <n v="46132.699537037035"/>
    <n v="0"/>
    <m/>
    <m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10"/>
    <x v="10"/>
    <x v="1"/>
    <n v="46132.699537037035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11"/>
    <x v="10"/>
    <x v="1"/>
    <n v="46132.699537037035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12"/>
    <x v="10"/>
    <x v="1"/>
    <n v="46132.699537037035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17"/>
    <x v="10"/>
    <x v="1"/>
    <n v="46132.699537037035"/>
    <n v="0"/>
    <m/>
    <m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18"/>
    <x v="10"/>
    <x v="1"/>
    <n v="46132.69953703703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19"/>
    <x v="10"/>
    <x v="1"/>
    <n v="46132.699537037035"/>
    <n v="0"/>
    <m/>
    <m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20"/>
    <x v="10"/>
    <x v="1"/>
    <n v="46132.699537037035"/>
    <n v="0"/>
    <m/>
    <m/>
    <n v="2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21"/>
    <x v="10"/>
    <x v="1"/>
    <n v="46132.69953703703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22"/>
    <x v="10"/>
    <x v="1"/>
    <n v="46132.699537037035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23"/>
    <x v="10"/>
    <x v="1"/>
    <n v="46132.699537037035"/>
    <n v="0"/>
    <m/>
    <m/>
    <n v="2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24"/>
    <x v="10"/>
    <x v="1"/>
    <n v="46132.69953703703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25"/>
    <x v="10"/>
    <x v="1"/>
    <n v="46132.699537037035"/>
    <n v="0"/>
    <m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26"/>
    <x v="10"/>
    <x v="1"/>
    <n v="46132.699537037035"/>
    <n v="0"/>
    <m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27"/>
    <x v="10"/>
    <x v="1"/>
    <n v="46132.699537037035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28"/>
    <x v="10"/>
    <x v="1"/>
    <n v="46132.699537037035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29"/>
    <x v="10"/>
    <x v="1"/>
    <n v="46132.699537037035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0"/>
    <x v="10"/>
    <x v="1"/>
    <n v="46132.699537037035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1"/>
    <x v="10"/>
    <x v="1"/>
    <n v="46132.699537037035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2"/>
    <x v="10"/>
    <x v="1"/>
    <n v="46132.699537037035"/>
    <n v="0"/>
    <m/>
    <m/>
    <n v="2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3"/>
    <x v="10"/>
    <x v="1"/>
    <n v="46132.699537037035"/>
    <n v="0"/>
    <m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4"/>
    <x v="10"/>
    <x v="1"/>
    <n v="46132.69953703703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7"/>
    <x v="10"/>
    <x v="1"/>
    <n v="46132.69953703703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8"/>
    <x v="10"/>
    <x v="1"/>
    <n v="46132.699537037035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103"/>
    <x v="10"/>
    <x v="1"/>
    <n v="46132.69953703703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39"/>
    <x v="10"/>
    <x v="1"/>
    <n v="46132.699537037035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41"/>
    <x v="10"/>
    <x v="1"/>
    <n v="46132.69953703703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43"/>
    <x v="10"/>
    <x v="1"/>
    <n v="46132.699537037035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44"/>
    <x v="10"/>
    <x v="1"/>
    <n v="46132.69953703703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45"/>
    <x v="10"/>
    <x v="1"/>
    <n v="46132.699537037035"/>
    <n v="0"/>
    <m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46"/>
    <x v="10"/>
    <x v="1"/>
    <n v="46132.699537037035"/>
    <n v="0"/>
    <m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47"/>
    <x v="10"/>
    <x v="1"/>
    <n v="46132.699537037035"/>
    <n v="0"/>
    <m/>
    <m/>
    <n v="2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62"/>
    <x v="10"/>
    <x v="1"/>
    <n v="46132.69953703703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48"/>
    <x v="10"/>
    <x v="1"/>
    <n v="46132.69953703703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51"/>
    <x v="10"/>
    <x v="1"/>
    <n v="46132.699537037035"/>
    <n v="64"/>
    <m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52"/>
    <x v="10"/>
    <x v="1"/>
    <n v="46132.699537037035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53"/>
    <x v="10"/>
    <x v="1"/>
    <n v="46132.69953703703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66"/>
    <x v="10"/>
    <x v="1"/>
    <n v="46132.69953703703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69"/>
    <x v="10"/>
    <x v="1"/>
    <n v="46132.69953703703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70"/>
    <x v="10"/>
    <x v="1"/>
    <n v="46132.69953703703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75"/>
    <x v="10"/>
    <x v="1"/>
    <n v="46132.699537037035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76"/>
    <x v="10"/>
    <x v="1"/>
    <n v="46132.69953703703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78"/>
    <x v="10"/>
    <x v="1"/>
    <n v="46132.699537037035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79"/>
    <x v="10"/>
    <x v="1"/>
    <n v="46132.699537037035"/>
    <n v="98"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88"/>
    <x v="10"/>
    <x v="1"/>
    <n v="46132.69953703703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80"/>
    <x v="10"/>
    <x v="1"/>
    <n v="46132.699537037035"/>
    <n v="400"/>
    <m/>
    <n v="400"/>
    <n v="4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"/>
    <x v="81"/>
    <x v="10"/>
    <x v="1"/>
    <n v="46132.699537037035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89"/>
    <x v="11"/>
    <x v="6"/>
    <n v="46132.699537037035"/>
    <n v="6009"/>
    <n v="0"/>
    <n v="60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90"/>
    <x v="11"/>
    <x v="6"/>
    <n v="46132.699537037035"/>
    <n v="25403"/>
    <n v="0"/>
    <n v="254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93"/>
    <x v="11"/>
    <x v="6"/>
    <n v="46132.699537037035"/>
    <n v="5447"/>
    <n v="0"/>
    <n v="54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94"/>
    <x v="11"/>
    <x v="6"/>
    <n v="46132.699537037035"/>
    <n v="116"/>
    <n v="0"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00"/>
    <x v="11"/>
    <x v="6"/>
    <n v="46132.699537037035"/>
    <n v="1563"/>
    <n v="0"/>
    <n v="15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07"/>
    <x v="11"/>
    <x v="6"/>
    <n v="46132.699537037035"/>
    <n v="8558"/>
    <n v="0"/>
    <n v="85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0"/>
    <x v="11"/>
    <x v="6"/>
    <n v="46132.699537037035"/>
    <n v="237"/>
    <n v="0"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"/>
    <x v="11"/>
    <x v="6"/>
    <n v="46132.69953703703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2"/>
    <x v="11"/>
    <x v="6"/>
    <n v="46132.699537037035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3"/>
    <x v="11"/>
    <x v="6"/>
    <n v="46132.699537037035"/>
    <n v="171"/>
    <n v="0"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4"/>
    <x v="11"/>
    <x v="6"/>
    <n v="46132.699537037035"/>
    <n v="2353"/>
    <n v="0"/>
    <n v="23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56"/>
    <x v="11"/>
    <x v="6"/>
    <n v="46132.699537037035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5"/>
    <x v="11"/>
    <x v="6"/>
    <n v="46132.699537037035"/>
    <n v="292"/>
    <m/>
    <n v="2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6"/>
    <x v="11"/>
    <x v="6"/>
    <n v="46132.699537037035"/>
    <n v="2389"/>
    <m/>
    <n v="2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7"/>
    <x v="11"/>
    <x v="6"/>
    <n v="46132.699537037035"/>
    <n v="3049"/>
    <m/>
    <n v="30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14"/>
    <x v="11"/>
    <x v="6"/>
    <n v="46132.699537037035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15"/>
    <x v="11"/>
    <x v="6"/>
    <n v="46132.699537037035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57"/>
    <x v="11"/>
    <x v="6"/>
    <n v="46132.699537037035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8"/>
    <x v="11"/>
    <x v="6"/>
    <n v="46132.699537037035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9"/>
    <x v="11"/>
    <x v="6"/>
    <n v="46132.699537037035"/>
    <n v="2185"/>
    <m/>
    <n v="2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0"/>
    <x v="11"/>
    <x v="6"/>
    <n v="46132.69953703703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1"/>
    <x v="11"/>
    <x v="6"/>
    <n v="46132.699537037035"/>
    <n v="98"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2"/>
    <x v="11"/>
    <x v="6"/>
    <n v="46132.699537037035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7"/>
    <x v="11"/>
    <x v="6"/>
    <n v="46132.699537037035"/>
    <n v="3107"/>
    <m/>
    <n v="3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8"/>
    <x v="11"/>
    <x v="6"/>
    <n v="46132.69953703703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9"/>
    <x v="11"/>
    <x v="6"/>
    <n v="46132.699537037035"/>
    <n v="7422"/>
    <m/>
    <n v="74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20"/>
    <x v="11"/>
    <x v="6"/>
    <n v="46132.699537037035"/>
    <n v="3516"/>
    <m/>
    <n v="3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22"/>
    <x v="11"/>
    <x v="6"/>
    <n v="46132.69953703703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23"/>
    <x v="11"/>
    <x v="6"/>
    <n v="46132.699537037035"/>
    <n v="3866"/>
    <m/>
    <n v="38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24"/>
    <x v="11"/>
    <x v="6"/>
    <n v="46132.699537037035"/>
    <n v="220"/>
    <m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25"/>
    <x v="11"/>
    <x v="6"/>
    <n v="46132.699537037035"/>
    <n v="2351"/>
    <m/>
    <n v="2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26"/>
    <x v="11"/>
    <x v="6"/>
    <n v="46132.699537037035"/>
    <n v="2413"/>
    <m/>
    <n v="24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27"/>
    <x v="11"/>
    <x v="6"/>
    <n v="46132.69953703703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28"/>
    <x v="11"/>
    <x v="6"/>
    <n v="46132.699537037035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29"/>
    <x v="11"/>
    <x v="6"/>
    <n v="46132.699537037035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31"/>
    <x v="11"/>
    <x v="6"/>
    <n v="46132.699537037035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32"/>
    <x v="11"/>
    <x v="6"/>
    <n v="46132.699537037035"/>
    <n v="2883"/>
    <m/>
    <n v="28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33"/>
    <x v="11"/>
    <x v="6"/>
    <n v="46132.699537037035"/>
    <n v="2564"/>
    <m/>
    <n v="25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34"/>
    <x v="11"/>
    <x v="6"/>
    <n v="46132.699537037035"/>
    <n v="116"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35"/>
    <x v="11"/>
    <x v="6"/>
    <n v="46132.699537037035"/>
    <n v="126"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36"/>
    <x v="11"/>
    <x v="6"/>
    <n v="46132.699537037035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37"/>
    <x v="11"/>
    <x v="6"/>
    <n v="46132.699537037035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38"/>
    <x v="11"/>
    <x v="6"/>
    <n v="46132.699537037035"/>
    <n v="681"/>
    <m/>
    <n v="6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116"/>
    <x v="11"/>
    <x v="6"/>
    <n v="46132.699537037035"/>
    <n v="181"/>
    <m/>
    <n v="1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39"/>
    <x v="11"/>
    <x v="6"/>
    <n v="46132.699537037035"/>
    <n v="428"/>
    <m/>
    <n v="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40"/>
    <x v="11"/>
    <x v="6"/>
    <n v="46132.69953703703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41"/>
    <x v="11"/>
    <x v="6"/>
    <n v="46132.699537037035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45"/>
    <x v="11"/>
    <x v="6"/>
    <n v="46132.699537037035"/>
    <n v="2592"/>
    <m/>
    <n v="25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46"/>
    <x v="11"/>
    <x v="6"/>
    <n v="46132.699537037035"/>
    <n v="2596"/>
    <m/>
    <n v="25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47"/>
    <x v="11"/>
    <x v="6"/>
    <n v="46132.699537037035"/>
    <n v="3370"/>
    <m/>
    <n v="33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63"/>
    <x v="11"/>
    <x v="6"/>
    <n v="46132.699537037035"/>
    <n v="0"/>
    <m/>
    <m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64"/>
    <x v="11"/>
    <x v="6"/>
    <n v="46132.699537037035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51"/>
    <x v="11"/>
    <x v="6"/>
    <n v="46132.699537037035"/>
    <n v="237"/>
    <m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54"/>
    <x v="11"/>
    <x v="6"/>
    <n v="46132.6995370370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55"/>
    <x v="11"/>
    <x v="6"/>
    <n v="46132.69953703703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67"/>
    <x v="11"/>
    <x v="6"/>
    <n v="46132.69953703703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68"/>
    <x v="11"/>
    <x v="6"/>
    <n v="46132.69953703703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69"/>
    <x v="11"/>
    <x v="6"/>
    <n v="46132.69953703703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70"/>
    <x v="11"/>
    <x v="6"/>
    <n v="46132.699537037035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72"/>
    <x v="11"/>
    <x v="6"/>
    <n v="46132.699537037035"/>
    <n v="192"/>
    <m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74"/>
    <x v="11"/>
    <x v="6"/>
    <n v="46132.699537037035"/>
    <n v="142"/>
    <m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75"/>
    <x v="11"/>
    <x v="6"/>
    <n v="46132.699537037035"/>
    <n v="357"/>
    <m/>
    <n v="3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76"/>
    <x v="11"/>
    <x v="6"/>
    <n v="46132.699537037035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77"/>
    <x v="11"/>
    <x v="6"/>
    <n v="46132.699537037035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78"/>
    <x v="11"/>
    <x v="6"/>
    <n v="46132.699537037035"/>
    <n v="144"/>
    <m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79"/>
    <x v="11"/>
    <x v="6"/>
    <n v="46132.699537037035"/>
    <n v="246"/>
    <m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88"/>
    <x v="11"/>
    <x v="6"/>
    <n v="46132.69953703703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80"/>
    <x v="11"/>
    <x v="6"/>
    <n v="46132.699537037035"/>
    <n v="1068"/>
    <m/>
    <n v="10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"/>
    <x v="81"/>
    <x v="11"/>
    <x v="6"/>
    <n v="46132.699537037035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83"/>
    <x v="12"/>
    <x v="1"/>
    <n v="46132.699548611112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3"/>
    <x v="12"/>
    <x v="1"/>
    <n v="46132.699548611112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0"/>
    <x v="12"/>
    <x v="1"/>
    <n v="46132.699548611112"/>
    <n v="352"/>
    <n v="0"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"/>
    <x v="12"/>
    <x v="1"/>
    <n v="46132.69954861111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3"/>
    <x v="12"/>
    <x v="1"/>
    <n v="46132.699548611112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4"/>
    <x v="12"/>
    <x v="1"/>
    <n v="46132.699548611112"/>
    <n v="1038"/>
    <n v="0"/>
    <n v="10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5"/>
    <x v="12"/>
    <x v="1"/>
    <n v="46132.699548611112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6"/>
    <x v="12"/>
    <x v="1"/>
    <n v="46132.699548611112"/>
    <n v="0"/>
    <m/>
    <m/>
    <n v="3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7"/>
    <x v="12"/>
    <x v="1"/>
    <n v="46132.699548611112"/>
    <n v="0"/>
    <m/>
    <m/>
    <n v="5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14"/>
    <x v="12"/>
    <x v="1"/>
    <n v="46132.6995486111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15"/>
    <x v="12"/>
    <x v="1"/>
    <n v="46132.6995486111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57"/>
    <x v="12"/>
    <x v="1"/>
    <n v="46132.69954861111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8"/>
    <x v="12"/>
    <x v="1"/>
    <n v="46132.6995486111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9"/>
    <x v="12"/>
    <x v="1"/>
    <n v="46132.699548611112"/>
    <n v="0"/>
    <m/>
    <m/>
    <n v="2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0"/>
    <x v="12"/>
    <x v="1"/>
    <n v="46132.699548611112"/>
    <n v="0"/>
    <m/>
    <m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1"/>
    <x v="12"/>
    <x v="1"/>
    <n v="46132.699548611112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2"/>
    <x v="12"/>
    <x v="1"/>
    <n v="46132.69954861111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7"/>
    <x v="12"/>
    <x v="1"/>
    <n v="46132.699548611112"/>
    <n v="0"/>
    <m/>
    <m/>
    <n v="5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8"/>
    <x v="12"/>
    <x v="1"/>
    <n v="46132.6995486111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9"/>
    <x v="12"/>
    <x v="1"/>
    <n v="46132.699548611112"/>
    <n v="0"/>
    <m/>
    <m/>
    <n v="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20"/>
    <x v="12"/>
    <x v="1"/>
    <n v="46132.699548611112"/>
    <n v="0"/>
    <m/>
    <m/>
    <n v="5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22"/>
    <x v="12"/>
    <x v="1"/>
    <n v="46132.699548611112"/>
    <n v="0"/>
    <m/>
    <m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23"/>
    <x v="12"/>
    <x v="1"/>
    <n v="46132.699548611112"/>
    <n v="0"/>
    <m/>
    <m/>
    <n v="6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24"/>
    <x v="12"/>
    <x v="1"/>
    <n v="46132.699548611112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25"/>
    <x v="12"/>
    <x v="1"/>
    <n v="46132.699548611112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26"/>
    <x v="12"/>
    <x v="1"/>
    <n v="46132.69954861111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27"/>
    <x v="12"/>
    <x v="1"/>
    <n v="46132.699548611112"/>
    <n v="0"/>
    <m/>
    <m/>
    <n v="4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28"/>
    <x v="12"/>
    <x v="1"/>
    <n v="46132.699548611112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29"/>
    <x v="12"/>
    <x v="1"/>
    <n v="46132.69954861111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30"/>
    <x v="12"/>
    <x v="1"/>
    <n v="46132.69954861111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31"/>
    <x v="12"/>
    <x v="1"/>
    <n v="46132.69954861111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32"/>
    <x v="12"/>
    <x v="1"/>
    <n v="46132.699548611112"/>
    <n v="0"/>
    <m/>
    <m/>
    <n v="4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33"/>
    <x v="12"/>
    <x v="1"/>
    <n v="46132.699548611112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34"/>
    <x v="12"/>
    <x v="1"/>
    <n v="46132.69954861111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58"/>
    <x v="12"/>
    <x v="1"/>
    <n v="46132.699548611112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36"/>
    <x v="12"/>
    <x v="1"/>
    <n v="46132.69954861111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37"/>
    <x v="12"/>
    <x v="1"/>
    <n v="46132.699548611112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38"/>
    <x v="12"/>
    <x v="1"/>
    <n v="46132.699548611112"/>
    <n v="0"/>
    <m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39"/>
    <x v="12"/>
    <x v="1"/>
    <n v="46132.699548611112"/>
    <n v="0"/>
    <m/>
    <m/>
    <n v="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40"/>
    <x v="12"/>
    <x v="1"/>
    <n v="46132.69954861111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41"/>
    <x v="12"/>
    <x v="1"/>
    <n v="46132.699548611112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42"/>
    <x v="12"/>
    <x v="1"/>
    <n v="46132.699548611112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43"/>
    <x v="12"/>
    <x v="1"/>
    <n v="46132.699548611112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44"/>
    <x v="12"/>
    <x v="1"/>
    <n v="46132.69954861111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45"/>
    <x v="12"/>
    <x v="1"/>
    <n v="46132.699548611112"/>
    <n v="0"/>
    <m/>
    <m/>
    <n v="3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46"/>
    <x v="12"/>
    <x v="1"/>
    <n v="46132.699548611112"/>
    <n v="0"/>
    <m/>
    <m/>
    <n v="3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61"/>
    <x v="12"/>
    <x v="1"/>
    <n v="46132.69954861111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47"/>
    <x v="12"/>
    <x v="1"/>
    <n v="46132.699548611112"/>
    <n v="0"/>
    <m/>
    <m/>
    <n v="4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48"/>
    <x v="12"/>
    <x v="1"/>
    <n v="46132.699548611112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63"/>
    <x v="12"/>
    <x v="1"/>
    <n v="46132.699548611112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64"/>
    <x v="12"/>
    <x v="1"/>
    <n v="46132.699548611112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51"/>
    <x v="12"/>
    <x v="1"/>
    <n v="46132.699548611112"/>
    <n v="276"/>
    <m/>
    <n v="276"/>
    <n v="2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102"/>
    <x v="12"/>
    <x v="1"/>
    <n v="46132.69954861111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52"/>
    <x v="12"/>
    <x v="1"/>
    <n v="46132.699548611112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53"/>
    <x v="12"/>
    <x v="1"/>
    <n v="46132.6995486111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66"/>
    <x v="12"/>
    <x v="1"/>
    <n v="46132.699548611112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54"/>
    <x v="12"/>
    <x v="1"/>
    <n v="46132.6995486111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67"/>
    <x v="12"/>
    <x v="1"/>
    <n v="46132.6995486111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68"/>
    <x v="12"/>
    <x v="1"/>
    <n v="46132.6995486111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70"/>
    <x v="12"/>
    <x v="1"/>
    <n v="46132.699548611112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71"/>
    <x v="12"/>
    <x v="1"/>
    <n v="46132.699548611112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72"/>
    <x v="12"/>
    <x v="1"/>
    <n v="46132.69954861111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74"/>
    <x v="12"/>
    <x v="1"/>
    <n v="46132.699548611112"/>
    <n v="230"/>
    <m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75"/>
    <x v="12"/>
    <x v="1"/>
    <n v="46132.699548611112"/>
    <n v="220"/>
    <m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76"/>
    <x v="12"/>
    <x v="1"/>
    <n v="46132.699548611112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77"/>
    <x v="12"/>
    <x v="1"/>
    <n v="46132.69954861111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78"/>
    <x v="12"/>
    <x v="1"/>
    <n v="46132.699548611112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86"/>
    <x v="12"/>
    <x v="1"/>
    <n v="46132.699548611112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"/>
    <x v="79"/>
    <x v="12"/>
    <x v="1"/>
    <n v="46132.699548611112"/>
    <n v="330"/>
    <m/>
    <n v="3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13"/>
    <x v="13"/>
    <x v="6"/>
    <n v="46132.699548611112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0"/>
    <x v="13"/>
    <x v="6"/>
    <n v="46132.699548611112"/>
    <n v="172"/>
    <n v="0"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3"/>
    <x v="13"/>
    <x v="6"/>
    <n v="46132.699548611112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4"/>
    <x v="13"/>
    <x v="6"/>
    <n v="46132.699548611112"/>
    <n v="742"/>
    <n v="0"/>
    <n v="7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56"/>
    <x v="13"/>
    <x v="6"/>
    <n v="46132.69954861111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51"/>
    <x v="13"/>
    <x v="6"/>
    <n v="46132.699548611112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102"/>
    <x v="13"/>
    <x v="6"/>
    <n v="46132.699548611112"/>
    <n v="100"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53"/>
    <x v="13"/>
    <x v="6"/>
    <n v="46132.69954861111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67"/>
    <x v="13"/>
    <x v="6"/>
    <n v="46132.6995486111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68"/>
    <x v="13"/>
    <x v="6"/>
    <n v="46132.6995486111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69"/>
    <x v="13"/>
    <x v="6"/>
    <n v="46132.6995486111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70"/>
    <x v="13"/>
    <x v="6"/>
    <n v="46132.699548611112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74"/>
    <x v="13"/>
    <x v="6"/>
    <n v="46132.699548611112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75"/>
    <x v="13"/>
    <x v="6"/>
    <n v="46132.699548611112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76"/>
    <x v="13"/>
    <x v="6"/>
    <n v="46132.69954861111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77"/>
    <x v="13"/>
    <x v="6"/>
    <n v="46132.69954861111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78"/>
    <x v="13"/>
    <x v="6"/>
    <n v="46132.699548611112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79"/>
    <x v="13"/>
    <x v="6"/>
    <n v="46132.699548611112"/>
    <n v="89"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88"/>
    <x v="13"/>
    <x v="6"/>
    <n v="46132.6995486111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80"/>
    <x v="13"/>
    <x v="6"/>
    <n v="46132.699548611112"/>
    <n v="395"/>
    <m/>
    <n v="3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"/>
    <x v="81"/>
    <x v="13"/>
    <x v="6"/>
    <n v="46132.69954861111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0"/>
    <x v="22"/>
    <x v="0"/>
    <n v="46132.69956018518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2"/>
    <x v="22"/>
    <x v="0"/>
    <n v="46132.69956018518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3"/>
    <x v="22"/>
    <x v="0"/>
    <n v="46132.699560185189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4"/>
    <x v="22"/>
    <x v="0"/>
    <n v="46132.699560185189"/>
    <n v="902"/>
    <n v="0"/>
    <n v="9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56"/>
    <x v="22"/>
    <x v="0"/>
    <n v="46132.699560185189"/>
    <n v="115"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5"/>
    <x v="22"/>
    <x v="0"/>
    <n v="46132.699560185189"/>
    <n v="0"/>
    <m/>
    <m/>
    <n v="2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6"/>
    <x v="22"/>
    <x v="0"/>
    <n v="46132.699560185189"/>
    <n v="0"/>
    <m/>
    <m/>
    <n v="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7"/>
    <x v="22"/>
    <x v="0"/>
    <n v="46132.699560185189"/>
    <n v="0"/>
    <m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9"/>
    <x v="22"/>
    <x v="0"/>
    <n v="46132.699560185189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0"/>
    <x v="22"/>
    <x v="0"/>
    <n v="46132.699560185189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1"/>
    <x v="22"/>
    <x v="0"/>
    <n v="46132.699560185189"/>
    <n v="0"/>
    <m/>
    <m/>
    <n v="4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2"/>
    <x v="22"/>
    <x v="0"/>
    <n v="46132.699560185189"/>
    <n v="0"/>
    <m/>
    <m/>
    <n v="4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7"/>
    <x v="22"/>
    <x v="0"/>
    <n v="46132.699560185189"/>
    <n v="0"/>
    <m/>
    <m/>
    <n v="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9"/>
    <x v="22"/>
    <x v="0"/>
    <n v="46132.699560185189"/>
    <n v="0"/>
    <m/>
    <m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20"/>
    <x v="22"/>
    <x v="0"/>
    <n v="46132.69956018518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22"/>
    <x v="22"/>
    <x v="0"/>
    <n v="46132.699560185189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23"/>
    <x v="22"/>
    <x v="0"/>
    <n v="46132.699560185189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24"/>
    <x v="22"/>
    <x v="0"/>
    <n v="46132.699560185189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25"/>
    <x v="22"/>
    <x v="0"/>
    <n v="46132.69956018518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99"/>
    <x v="22"/>
    <x v="0"/>
    <n v="46132.69956018518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27"/>
    <x v="22"/>
    <x v="0"/>
    <n v="46132.699560185189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28"/>
    <x v="22"/>
    <x v="0"/>
    <n v="46132.699560185189"/>
    <n v="0"/>
    <m/>
    <m/>
    <n v="4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30"/>
    <x v="22"/>
    <x v="0"/>
    <n v="46132.699560185189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32"/>
    <x v="22"/>
    <x v="0"/>
    <n v="46132.699560185189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33"/>
    <x v="22"/>
    <x v="0"/>
    <n v="46132.699560185189"/>
    <n v="0"/>
    <m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34"/>
    <x v="22"/>
    <x v="0"/>
    <n v="46132.699560185189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38"/>
    <x v="22"/>
    <x v="0"/>
    <n v="46132.699560185189"/>
    <n v="0"/>
    <m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39"/>
    <x v="22"/>
    <x v="0"/>
    <n v="46132.699560185189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40"/>
    <x v="22"/>
    <x v="0"/>
    <n v="46132.69956018518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41"/>
    <x v="22"/>
    <x v="0"/>
    <n v="46132.69956018518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91"/>
    <x v="22"/>
    <x v="0"/>
    <n v="46132.69956018518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47"/>
    <x v="22"/>
    <x v="0"/>
    <n v="46132.699560185189"/>
    <n v="0"/>
    <m/>
    <m/>
    <n v="3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10"/>
    <x v="22"/>
    <x v="0"/>
    <n v="46132.699560185189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111"/>
    <x v="22"/>
    <x v="0"/>
    <n v="46132.699560185189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51"/>
    <x v="22"/>
    <x v="0"/>
    <n v="46132.699560185189"/>
    <n v="0"/>
    <m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52"/>
    <x v="22"/>
    <x v="0"/>
    <n v="46132.69956018518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55"/>
    <x v="22"/>
    <x v="0"/>
    <n v="46132.69956018518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67"/>
    <x v="22"/>
    <x v="0"/>
    <n v="46132.69956018518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68"/>
    <x v="22"/>
    <x v="0"/>
    <n v="46132.69956018518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69"/>
    <x v="22"/>
    <x v="0"/>
    <n v="46132.69956018518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70"/>
    <x v="22"/>
    <x v="0"/>
    <n v="46132.699560185189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72"/>
    <x v="22"/>
    <x v="0"/>
    <n v="46132.699560185189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74"/>
    <x v="22"/>
    <x v="0"/>
    <n v="46132.699560185189"/>
    <n v="196"/>
    <m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75"/>
    <x v="22"/>
    <x v="0"/>
    <n v="46132.699560185189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76"/>
    <x v="22"/>
    <x v="0"/>
    <n v="46132.699560185189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77"/>
    <x v="22"/>
    <x v="0"/>
    <n v="46132.699560185189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78"/>
    <x v="22"/>
    <x v="0"/>
    <n v="46132.699560185189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79"/>
    <x v="22"/>
    <x v="0"/>
    <n v="46132.699560185189"/>
    <n v="340"/>
    <m/>
    <n v="3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80"/>
    <x v="22"/>
    <x v="0"/>
    <n v="46132.699560185189"/>
    <n v="0"/>
    <m/>
    <m/>
    <n v="5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2"/>
    <x v="81"/>
    <x v="22"/>
    <x v="0"/>
    <n v="46132.69956018518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0"/>
    <x v="23"/>
    <x v="0"/>
    <n v="46132.69956018518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3"/>
    <x v="23"/>
    <x v="0"/>
    <n v="46132.699560185189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4"/>
    <x v="23"/>
    <x v="0"/>
    <n v="46132.699560185189"/>
    <n v="319"/>
    <n v="0"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5"/>
    <x v="23"/>
    <x v="0"/>
    <n v="46132.699560185189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6"/>
    <x v="23"/>
    <x v="0"/>
    <n v="46132.699560185189"/>
    <n v="0"/>
    <m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7"/>
    <x v="23"/>
    <x v="0"/>
    <n v="46132.699560185189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57"/>
    <x v="23"/>
    <x v="0"/>
    <n v="46132.69956018518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9"/>
    <x v="23"/>
    <x v="0"/>
    <n v="46132.699560185189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0"/>
    <x v="23"/>
    <x v="0"/>
    <n v="46132.699560185189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1"/>
    <x v="23"/>
    <x v="0"/>
    <n v="46132.699560185189"/>
    <n v="0"/>
    <m/>
    <m/>
    <n v="2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2"/>
    <x v="23"/>
    <x v="0"/>
    <n v="46132.699560185189"/>
    <n v="0"/>
    <m/>
    <m/>
    <n v="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7"/>
    <x v="23"/>
    <x v="0"/>
    <n v="46132.699560185189"/>
    <n v="0"/>
    <m/>
    <m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9"/>
    <x v="23"/>
    <x v="0"/>
    <n v="46132.699560185189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22"/>
    <x v="23"/>
    <x v="0"/>
    <n v="46132.699560185189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23"/>
    <x v="23"/>
    <x v="0"/>
    <n v="46132.699560185189"/>
    <n v="0"/>
    <m/>
    <m/>
    <n v="2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25"/>
    <x v="23"/>
    <x v="0"/>
    <n v="46132.699560185189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27"/>
    <x v="23"/>
    <x v="0"/>
    <n v="46132.699560185189"/>
    <n v="0"/>
    <m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28"/>
    <x v="23"/>
    <x v="0"/>
    <n v="46132.699560185189"/>
    <n v="0"/>
    <m/>
    <m/>
    <n v="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29"/>
    <x v="23"/>
    <x v="0"/>
    <n v="46132.69956018518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30"/>
    <x v="23"/>
    <x v="0"/>
    <n v="46132.69956018518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32"/>
    <x v="23"/>
    <x v="0"/>
    <n v="46132.699560185189"/>
    <n v="0"/>
    <m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33"/>
    <x v="23"/>
    <x v="0"/>
    <n v="46132.699560185189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34"/>
    <x v="23"/>
    <x v="0"/>
    <n v="46132.69956018518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38"/>
    <x v="23"/>
    <x v="0"/>
    <n v="46132.69956018518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39"/>
    <x v="23"/>
    <x v="0"/>
    <n v="46132.69956018518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45"/>
    <x v="23"/>
    <x v="0"/>
    <n v="46132.699560185189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46"/>
    <x v="23"/>
    <x v="0"/>
    <n v="46132.699560185189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61"/>
    <x v="23"/>
    <x v="0"/>
    <n v="46132.69956018518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47"/>
    <x v="23"/>
    <x v="0"/>
    <n v="46132.699560185189"/>
    <n v="0"/>
    <m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10"/>
    <x v="23"/>
    <x v="0"/>
    <n v="46132.69956018518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111"/>
    <x v="23"/>
    <x v="0"/>
    <n v="46132.699560185189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52"/>
    <x v="23"/>
    <x v="0"/>
    <n v="46132.69956018518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69"/>
    <x v="23"/>
    <x v="0"/>
    <n v="46132.69956018518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70"/>
    <x v="23"/>
    <x v="0"/>
    <n v="46132.69956018518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72"/>
    <x v="23"/>
    <x v="0"/>
    <n v="46132.69956018518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74"/>
    <x v="23"/>
    <x v="0"/>
    <n v="46132.699560185189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77"/>
    <x v="23"/>
    <x v="0"/>
    <n v="46132.69956018518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78"/>
    <x v="23"/>
    <x v="0"/>
    <n v="46132.69956018518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79"/>
    <x v="23"/>
    <x v="0"/>
    <n v="46132.69956018518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88"/>
    <x v="23"/>
    <x v="0"/>
    <n v="46132.6995601851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80"/>
    <x v="23"/>
    <x v="0"/>
    <n v="46132.699560185189"/>
    <n v="254"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3"/>
    <x v="81"/>
    <x v="23"/>
    <x v="0"/>
    <n v="46132.69956018518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0"/>
    <x v="24"/>
    <x v="0"/>
    <n v="46132.699571759258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3"/>
    <x v="24"/>
    <x v="0"/>
    <n v="46132.699571759258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4"/>
    <x v="24"/>
    <x v="0"/>
    <n v="46132.699571759258"/>
    <n v="126"/>
    <n v="0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5"/>
    <x v="24"/>
    <x v="0"/>
    <n v="46132.699571759258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6"/>
    <x v="24"/>
    <x v="0"/>
    <n v="46132.699571759258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7"/>
    <x v="24"/>
    <x v="0"/>
    <n v="46132.69957175925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9"/>
    <x v="24"/>
    <x v="0"/>
    <n v="46132.699571759258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0"/>
    <x v="24"/>
    <x v="0"/>
    <n v="46132.699571759258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1"/>
    <x v="24"/>
    <x v="0"/>
    <n v="46132.699571759258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2"/>
    <x v="24"/>
    <x v="0"/>
    <n v="46132.699571759258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7"/>
    <x v="24"/>
    <x v="0"/>
    <n v="46132.699571759258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19"/>
    <x v="24"/>
    <x v="0"/>
    <n v="46132.699571759258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22"/>
    <x v="24"/>
    <x v="0"/>
    <n v="46132.699571759258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23"/>
    <x v="24"/>
    <x v="0"/>
    <n v="46132.699571759258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25"/>
    <x v="24"/>
    <x v="0"/>
    <n v="46132.69957175925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27"/>
    <x v="24"/>
    <x v="0"/>
    <n v="46132.699571759258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28"/>
    <x v="24"/>
    <x v="0"/>
    <n v="46132.699571759258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32"/>
    <x v="24"/>
    <x v="0"/>
    <n v="46132.699571759258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33"/>
    <x v="24"/>
    <x v="0"/>
    <n v="46132.69957175925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34"/>
    <x v="24"/>
    <x v="0"/>
    <n v="46132.6995717592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38"/>
    <x v="24"/>
    <x v="0"/>
    <n v="46132.699571759258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39"/>
    <x v="24"/>
    <x v="0"/>
    <n v="46132.69957175925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91"/>
    <x v="24"/>
    <x v="0"/>
    <n v="46132.6995717592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45"/>
    <x v="24"/>
    <x v="0"/>
    <n v="46132.699571759258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46"/>
    <x v="24"/>
    <x v="0"/>
    <n v="46132.699571759258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61"/>
    <x v="24"/>
    <x v="0"/>
    <n v="46132.6995717592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47"/>
    <x v="24"/>
    <x v="0"/>
    <n v="46132.699571759258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51"/>
    <x v="24"/>
    <x v="0"/>
    <n v="46132.699571759258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52"/>
    <x v="24"/>
    <x v="0"/>
    <n v="46132.69957175925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67"/>
    <x v="24"/>
    <x v="0"/>
    <n v="46132.6995717592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69"/>
    <x v="24"/>
    <x v="0"/>
    <n v="46132.6995717592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70"/>
    <x v="24"/>
    <x v="0"/>
    <n v="46132.699571759258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72"/>
    <x v="24"/>
    <x v="0"/>
    <n v="46132.69957175925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74"/>
    <x v="24"/>
    <x v="0"/>
    <n v="46132.699571759258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75"/>
    <x v="24"/>
    <x v="0"/>
    <n v="46132.69957175925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77"/>
    <x v="24"/>
    <x v="0"/>
    <n v="46132.69957175925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78"/>
    <x v="24"/>
    <x v="0"/>
    <n v="46132.699571759258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79"/>
    <x v="24"/>
    <x v="0"/>
    <n v="46132.69957175925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88"/>
    <x v="24"/>
    <x v="0"/>
    <n v="46132.6995717592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80"/>
    <x v="24"/>
    <x v="0"/>
    <n v="46132.699571759258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4"/>
    <x v="81"/>
    <x v="24"/>
    <x v="0"/>
    <n v="46132.6995717592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0"/>
    <x v="25"/>
    <x v="0"/>
    <n v="46132.699583333335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3"/>
    <x v="25"/>
    <x v="0"/>
    <n v="46132.699583333335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4"/>
    <x v="25"/>
    <x v="0"/>
    <n v="46132.699583333335"/>
    <n v="112"/>
    <n v="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5"/>
    <x v="25"/>
    <x v="0"/>
    <n v="46132.699583333335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6"/>
    <x v="25"/>
    <x v="0"/>
    <n v="46132.699583333335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7"/>
    <x v="25"/>
    <x v="0"/>
    <n v="46132.69958333333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9"/>
    <x v="25"/>
    <x v="0"/>
    <n v="46132.69958333333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0"/>
    <x v="25"/>
    <x v="0"/>
    <n v="46132.699583333335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1"/>
    <x v="25"/>
    <x v="0"/>
    <n v="46132.699583333335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2"/>
    <x v="25"/>
    <x v="0"/>
    <n v="46132.699583333335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7"/>
    <x v="25"/>
    <x v="0"/>
    <n v="46132.699583333335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19"/>
    <x v="25"/>
    <x v="0"/>
    <n v="46132.699583333335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22"/>
    <x v="25"/>
    <x v="0"/>
    <n v="46132.69958333333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23"/>
    <x v="25"/>
    <x v="0"/>
    <n v="46132.699583333335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24"/>
    <x v="25"/>
    <x v="0"/>
    <n v="46132.69958333333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27"/>
    <x v="25"/>
    <x v="0"/>
    <n v="46132.69958333333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28"/>
    <x v="25"/>
    <x v="0"/>
    <n v="46132.699583333335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32"/>
    <x v="25"/>
    <x v="0"/>
    <n v="46132.699583333335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33"/>
    <x v="25"/>
    <x v="0"/>
    <n v="46132.69958333333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38"/>
    <x v="25"/>
    <x v="0"/>
    <n v="46132.69958333333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39"/>
    <x v="25"/>
    <x v="0"/>
    <n v="46132.69958333333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45"/>
    <x v="25"/>
    <x v="0"/>
    <n v="46132.699583333335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46"/>
    <x v="25"/>
    <x v="0"/>
    <n v="46132.699583333335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61"/>
    <x v="25"/>
    <x v="0"/>
    <n v="46132.69958333333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47"/>
    <x v="25"/>
    <x v="0"/>
    <n v="46132.699583333335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51"/>
    <x v="25"/>
    <x v="0"/>
    <n v="46132.69958333333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67"/>
    <x v="25"/>
    <x v="0"/>
    <n v="46132.6995833333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68"/>
    <x v="25"/>
    <x v="0"/>
    <n v="46132.69958333333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70"/>
    <x v="25"/>
    <x v="0"/>
    <n v="46132.69958333333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74"/>
    <x v="25"/>
    <x v="0"/>
    <n v="46132.69958333333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78"/>
    <x v="25"/>
    <x v="0"/>
    <n v="46132.699583333335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79"/>
    <x v="25"/>
    <x v="0"/>
    <n v="46132.69958333333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5"/>
    <x v="80"/>
    <x v="25"/>
    <x v="0"/>
    <n v="46132.699583333335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0"/>
    <x v="26"/>
    <x v="1"/>
    <n v="46132.699583333335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3"/>
    <x v="26"/>
    <x v="1"/>
    <n v="46132.699583333335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4"/>
    <x v="26"/>
    <x v="1"/>
    <n v="46132.699583333335"/>
    <n v="529"/>
    <n v="0"/>
    <n v="5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5"/>
    <x v="26"/>
    <x v="1"/>
    <n v="46132.699583333335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6"/>
    <x v="26"/>
    <x v="1"/>
    <n v="46132.699583333335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7"/>
    <x v="26"/>
    <x v="1"/>
    <n v="46132.699583333335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57"/>
    <x v="26"/>
    <x v="1"/>
    <n v="46132.69958333333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8"/>
    <x v="26"/>
    <x v="1"/>
    <n v="46132.699583333335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9"/>
    <x v="26"/>
    <x v="1"/>
    <n v="46132.699583333335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0"/>
    <x v="26"/>
    <x v="1"/>
    <n v="46132.69958333333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1"/>
    <x v="26"/>
    <x v="1"/>
    <n v="46132.699583333335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7"/>
    <x v="26"/>
    <x v="1"/>
    <n v="46132.699583333335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8"/>
    <x v="26"/>
    <x v="1"/>
    <n v="46132.699583333335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21"/>
    <x v="26"/>
    <x v="1"/>
    <n v="46132.699583333335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22"/>
    <x v="26"/>
    <x v="1"/>
    <n v="46132.69958333333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23"/>
    <x v="26"/>
    <x v="1"/>
    <n v="46132.699583333335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24"/>
    <x v="26"/>
    <x v="1"/>
    <n v="46132.699583333335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25"/>
    <x v="26"/>
    <x v="1"/>
    <n v="46132.69958333333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99"/>
    <x v="26"/>
    <x v="1"/>
    <n v="46132.69958333333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26"/>
    <x v="26"/>
    <x v="1"/>
    <n v="46132.699583333335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27"/>
    <x v="26"/>
    <x v="1"/>
    <n v="46132.699583333335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28"/>
    <x v="26"/>
    <x v="1"/>
    <n v="46132.699583333335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29"/>
    <x v="26"/>
    <x v="1"/>
    <n v="46132.69958333333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30"/>
    <x v="26"/>
    <x v="1"/>
    <n v="46132.699583333335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31"/>
    <x v="26"/>
    <x v="1"/>
    <n v="46132.699583333335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32"/>
    <x v="26"/>
    <x v="1"/>
    <n v="46132.699583333335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33"/>
    <x v="26"/>
    <x v="1"/>
    <n v="46132.699583333335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34"/>
    <x v="26"/>
    <x v="1"/>
    <n v="46132.69958333333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38"/>
    <x v="26"/>
    <x v="1"/>
    <n v="46132.699583333335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03"/>
    <x v="26"/>
    <x v="1"/>
    <n v="46132.69958333333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16"/>
    <x v="26"/>
    <x v="1"/>
    <n v="46132.699583333335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117"/>
    <x v="26"/>
    <x v="1"/>
    <n v="46132.69958333333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59"/>
    <x v="26"/>
    <x v="1"/>
    <n v="46132.69958333333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41"/>
    <x v="26"/>
    <x v="1"/>
    <n v="46132.69958333333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45"/>
    <x v="26"/>
    <x v="1"/>
    <n v="46132.69958333333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46"/>
    <x v="26"/>
    <x v="1"/>
    <n v="46132.699583333335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47"/>
    <x v="26"/>
    <x v="1"/>
    <n v="46132.699583333335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48"/>
    <x v="26"/>
    <x v="1"/>
    <n v="46132.69958333333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64"/>
    <x v="26"/>
    <x v="1"/>
    <n v="46132.69958333333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51"/>
    <x v="26"/>
    <x v="1"/>
    <n v="46132.699583333335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69"/>
    <x v="26"/>
    <x v="1"/>
    <n v="46132.6995833333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70"/>
    <x v="26"/>
    <x v="1"/>
    <n v="46132.69958333333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72"/>
    <x v="26"/>
    <x v="1"/>
    <n v="46132.699583333335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74"/>
    <x v="26"/>
    <x v="1"/>
    <n v="46132.699583333335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75"/>
    <x v="26"/>
    <x v="1"/>
    <n v="46132.699583333335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76"/>
    <x v="26"/>
    <x v="1"/>
    <n v="46132.69958333333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77"/>
    <x v="26"/>
    <x v="1"/>
    <n v="46132.69958333333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78"/>
    <x v="26"/>
    <x v="1"/>
    <n v="46132.699583333335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79"/>
    <x v="26"/>
    <x v="1"/>
    <n v="46132.699583333335"/>
    <n v="247"/>
    <m/>
    <n v="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88"/>
    <x v="26"/>
    <x v="1"/>
    <n v="46132.699583333335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80"/>
    <x v="26"/>
    <x v="1"/>
    <n v="46132.699583333335"/>
    <n v="74"/>
    <m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6"/>
    <x v="81"/>
    <x v="26"/>
    <x v="1"/>
    <n v="46132.69958333333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4"/>
    <x v="37"/>
    <x v="8"/>
    <n v="46132.699594907404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6"/>
    <x v="37"/>
    <x v="8"/>
    <n v="46132.69959490740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7"/>
    <x v="37"/>
    <x v="8"/>
    <n v="46132.69959490740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9"/>
    <x v="37"/>
    <x v="8"/>
    <n v="46132.69959490740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19"/>
    <x v="37"/>
    <x v="8"/>
    <n v="46132.69959490740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20"/>
    <x v="37"/>
    <x v="8"/>
    <n v="46132.69959490740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23"/>
    <x v="37"/>
    <x v="8"/>
    <n v="46132.69959490740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26"/>
    <x v="37"/>
    <x v="8"/>
    <n v="46132.69959490740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32"/>
    <x v="37"/>
    <x v="8"/>
    <n v="46132.69959490740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33"/>
    <x v="37"/>
    <x v="8"/>
    <n v="46132.69959490740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38"/>
    <x v="37"/>
    <x v="8"/>
    <n v="46132.69959490740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47"/>
    <x v="37"/>
    <x v="8"/>
    <n v="46132.69959490740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51"/>
    <x v="37"/>
    <x v="8"/>
    <n v="46132.69959490740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97"/>
    <x v="37"/>
    <x v="8"/>
    <n v="46132.69959490740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72"/>
    <x v="37"/>
    <x v="8"/>
    <n v="46132.69959490740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7"/>
    <x v="80"/>
    <x v="37"/>
    <x v="8"/>
    <n v="46132.69959490740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4"/>
    <x v="154"/>
    <x v="8"/>
    <n v="46132.699606481481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6"/>
    <x v="154"/>
    <x v="8"/>
    <n v="46132.699606481481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7"/>
    <x v="154"/>
    <x v="8"/>
    <n v="46132.69960648148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57"/>
    <x v="154"/>
    <x v="8"/>
    <n v="46132.69960648148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9"/>
    <x v="154"/>
    <x v="8"/>
    <n v="46132.69960648148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17"/>
    <x v="154"/>
    <x v="8"/>
    <n v="46132.699606481481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19"/>
    <x v="154"/>
    <x v="8"/>
    <n v="46132.699606481481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20"/>
    <x v="154"/>
    <x v="8"/>
    <n v="46132.699606481481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23"/>
    <x v="154"/>
    <x v="8"/>
    <n v="46132.699606481481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25"/>
    <x v="154"/>
    <x v="8"/>
    <n v="46132.69960648148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26"/>
    <x v="154"/>
    <x v="8"/>
    <n v="46132.69960648148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32"/>
    <x v="154"/>
    <x v="8"/>
    <n v="46132.69960648148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33"/>
    <x v="154"/>
    <x v="8"/>
    <n v="46132.69960648148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38"/>
    <x v="154"/>
    <x v="8"/>
    <n v="46132.69960648148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117"/>
    <x v="154"/>
    <x v="8"/>
    <n v="46132.69960648148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46"/>
    <x v="154"/>
    <x v="8"/>
    <n v="46132.69960648148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47"/>
    <x v="154"/>
    <x v="8"/>
    <n v="46132.699606481481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51"/>
    <x v="154"/>
    <x v="8"/>
    <n v="46132.69960648148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102"/>
    <x v="154"/>
    <x v="8"/>
    <n v="46132.69960648148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97"/>
    <x v="154"/>
    <x v="8"/>
    <n v="46132.69960648148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72"/>
    <x v="154"/>
    <x v="8"/>
    <n v="46132.69960648148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74"/>
    <x v="154"/>
    <x v="8"/>
    <n v="46132.699606481481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120"/>
    <x v="154"/>
    <x v="8"/>
    <n v="46132.69960648148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79"/>
    <x v="154"/>
    <x v="8"/>
    <n v="46132.699606481481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88"/>
    <x v="154"/>
    <x v="8"/>
    <n v="46132.69960648148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4"/>
    <x v="80"/>
    <x v="154"/>
    <x v="8"/>
    <n v="46132.699606481481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6"/>
    <x v="38"/>
    <x v="8"/>
    <n v="46132.69960648148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7"/>
    <x v="38"/>
    <x v="8"/>
    <n v="46132.699606481481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9"/>
    <x v="38"/>
    <x v="8"/>
    <n v="46132.699606481481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17"/>
    <x v="38"/>
    <x v="8"/>
    <n v="46132.699606481481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19"/>
    <x v="38"/>
    <x v="8"/>
    <n v="46132.69960648148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0"/>
    <x v="38"/>
    <x v="8"/>
    <n v="46132.699606481481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3"/>
    <x v="38"/>
    <x v="8"/>
    <n v="46132.699606481481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26"/>
    <x v="38"/>
    <x v="8"/>
    <n v="46132.69960648148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32"/>
    <x v="38"/>
    <x v="8"/>
    <n v="46132.699606481481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33"/>
    <x v="38"/>
    <x v="8"/>
    <n v="46132.69960648148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117"/>
    <x v="38"/>
    <x v="8"/>
    <n v="46132.69960648148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46"/>
    <x v="38"/>
    <x v="8"/>
    <n v="46132.699606481481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8"/>
    <x v="47"/>
    <x v="38"/>
    <x v="8"/>
    <n v="46132.699606481481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5"/>
    <x v="4"/>
    <x v="155"/>
    <x v="8"/>
    <n v="46132.699618055558"/>
    <n v="87"/>
    <n v="0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5"/>
    <x v="62"/>
    <x v="155"/>
    <x v="8"/>
    <n v="46132.6996180555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5"/>
    <x v="51"/>
    <x v="155"/>
    <x v="8"/>
    <n v="46132.699618055558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5"/>
    <x v="97"/>
    <x v="155"/>
    <x v="8"/>
    <n v="46132.6996180555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5"/>
    <x v="72"/>
    <x v="155"/>
    <x v="8"/>
    <n v="46132.69961805555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5"/>
    <x v="74"/>
    <x v="155"/>
    <x v="8"/>
    <n v="46132.69961805555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5"/>
    <x v="79"/>
    <x v="155"/>
    <x v="8"/>
    <n v="46132.69961805555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5"/>
    <x v="88"/>
    <x v="155"/>
    <x v="8"/>
    <n v="46132.6996180555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5"/>
    <x v="80"/>
    <x v="155"/>
    <x v="8"/>
    <n v="46132.699618055558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4"/>
    <x v="28"/>
    <x v="8"/>
    <n v="46132.699618055558"/>
    <n v="93"/>
    <n v="0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6"/>
    <x v="28"/>
    <x v="8"/>
    <n v="46132.699618055558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7"/>
    <x v="28"/>
    <x v="8"/>
    <n v="46132.69961805555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57"/>
    <x v="28"/>
    <x v="8"/>
    <n v="46132.6996180555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9"/>
    <x v="28"/>
    <x v="8"/>
    <n v="46132.699618055558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19"/>
    <x v="28"/>
    <x v="8"/>
    <n v="46132.699618055558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20"/>
    <x v="28"/>
    <x v="8"/>
    <n v="46132.699618055558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23"/>
    <x v="28"/>
    <x v="8"/>
    <n v="46132.699618055558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25"/>
    <x v="28"/>
    <x v="8"/>
    <n v="46132.6996180555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26"/>
    <x v="28"/>
    <x v="8"/>
    <n v="46132.69961805555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32"/>
    <x v="28"/>
    <x v="8"/>
    <n v="46132.699618055558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33"/>
    <x v="28"/>
    <x v="8"/>
    <n v="46132.6996180555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117"/>
    <x v="28"/>
    <x v="8"/>
    <n v="46132.6996180555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60"/>
    <x v="28"/>
    <x v="8"/>
    <n v="46132.6996180555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161"/>
    <x v="28"/>
    <x v="8"/>
    <n v="46132.6996180555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47"/>
    <x v="28"/>
    <x v="8"/>
    <n v="46132.699618055558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51"/>
    <x v="28"/>
    <x v="8"/>
    <n v="46132.699618055558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96"/>
    <x v="28"/>
    <x v="8"/>
    <n v="46132.6996180555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97"/>
    <x v="28"/>
    <x v="8"/>
    <n v="46132.69961805555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72"/>
    <x v="28"/>
    <x v="8"/>
    <n v="46132.69961805555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74"/>
    <x v="28"/>
    <x v="8"/>
    <n v="46132.69961805555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75"/>
    <x v="28"/>
    <x v="8"/>
    <n v="46132.6996180555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108"/>
    <x v="28"/>
    <x v="8"/>
    <n v="46132.6996180555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87"/>
    <x v="28"/>
    <x v="8"/>
    <n v="46132.6996180555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79"/>
    <x v="28"/>
    <x v="8"/>
    <n v="46132.699618055558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88"/>
    <x v="28"/>
    <x v="8"/>
    <n v="46132.69961805555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80"/>
    <x v="28"/>
    <x v="8"/>
    <n v="46132.699618055558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8"/>
    <x v="81"/>
    <x v="28"/>
    <x v="8"/>
    <n v="46132.6996180555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0"/>
    <x v="29"/>
    <x v="6"/>
    <n v="46132.699629629627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3"/>
    <x v="29"/>
    <x v="6"/>
    <n v="46132.699629629627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4"/>
    <x v="29"/>
    <x v="6"/>
    <n v="46132.699629629627"/>
    <n v="73"/>
    <n v="0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51"/>
    <x v="29"/>
    <x v="6"/>
    <n v="46132.69962962962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52"/>
    <x v="29"/>
    <x v="6"/>
    <n v="46132.69962962962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70"/>
    <x v="29"/>
    <x v="6"/>
    <n v="46132.69962962962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72"/>
    <x v="29"/>
    <x v="6"/>
    <n v="46132.69962962962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74"/>
    <x v="29"/>
    <x v="6"/>
    <n v="46132.69962962962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75"/>
    <x v="29"/>
    <x v="6"/>
    <n v="46132.6996296296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87"/>
    <x v="29"/>
    <x v="6"/>
    <n v="46132.69962962962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79"/>
    <x v="29"/>
    <x v="6"/>
    <n v="46132.699629629627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29"/>
    <x v="88"/>
    <x v="29"/>
    <x v="6"/>
    <n v="46132.6996296296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6"/>
    <x v="3"/>
    <x v="156"/>
    <x v="6"/>
    <n v="46132.69962962962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6"/>
    <x v="4"/>
    <x v="156"/>
    <x v="6"/>
    <n v="46132.699629629627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6"/>
    <x v="70"/>
    <x v="156"/>
    <x v="6"/>
    <n v="46132.69962962962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6"/>
    <x v="78"/>
    <x v="156"/>
    <x v="6"/>
    <n v="46132.69962962962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3"/>
    <x v="51"/>
    <x v="6"/>
    <n v="46132.69964120370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4"/>
    <x v="51"/>
    <x v="6"/>
    <n v="46132.699641203704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70"/>
    <x v="51"/>
    <x v="6"/>
    <n v="46132.69964120370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1"/>
    <x v="78"/>
    <x v="51"/>
    <x v="6"/>
    <n v="46132.69964120370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0"/>
    <x v="39"/>
    <x v="6"/>
    <n v="46132.699641203704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4"/>
    <x v="39"/>
    <x v="6"/>
    <n v="46132.699641203704"/>
    <n v="64"/>
    <n v="0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51"/>
    <x v="39"/>
    <x v="6"/>
    <n v="46132.69964120370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52"/>
    <x v="39"/>
    <x v="6"/>
    <n v="46132.69964120370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74"/>
    <x v="39"/>
    <x v="6"/>
    <n v="46132.69964120370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78"/>
    <x v="39"/>
    <x v="6"/>
    <n v="46132.69964120370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79"/>
    <x v="39"/>
    <x v="6"/>
    <n v="46132.69964120370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9"/>
    <x v="80"/>
    <x v="39"/>
    <x v="6"/>
    <n v="46132.699641203704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3"/>
    <x v="40"/>
    <x v="6"/>
    <n v="46132.69965277778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4"/>
    <x v="40"/>
    <x v="6"/>
    <n v="46132.69965277778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70"/>
    <x v="40"/>
    <x v="6"/>
    <n v="46132.69965277778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0"/>
    <x v="78"/>
    <x v="40"/>
    <x v="6"/>
    <n v="46132.69965277778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0"/>
    <x v="53"/>
    <x v="3"/>
    <n v="46132.699652777781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4"/>
    <x v="53"/>
    <x v="3"/>
    <n v="46132.699652777781"/>
    <n v="63"/>
    <n v="0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51"/>
    <x v="53"/>
    <x v="3"/>
    <n v="46132.69965277778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52"/>
    <x v="53"/>
    <x v="3"/>
    <n v="46132.69965277778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72"/>
    <x v="53"/>
    <x v="3"/>
    <n v="46132.69965277778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74"/>
    <x v="53"/>
    <x v="3"/>
    <n v="46132.69965277778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79"/>
    <x v="53"/>
    <x v="3"/>
    <n v="46132.69965277778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3"/>
    <x v="80"/>
    <x v="53"/>
    <x v="3"/>
    <n v="46132.69965277778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0"/>
    <x v="54"/>
    <x v="3"/>
    <n v="46132.699664351851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4"/>
    <x v="54"/>
    <x v="3"/>
    <n v="46132.699664351851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52"/>
    <x v="54"/>
    <x v="3"/>
    <n v="46132.69966435185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74"/>
    <x v="54"/>
    <x v="3"/>
    <n v="46132.69966435185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79"/>
    <x v="54"/>
    <x v="3"/>
    <n v="46132.699664351851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4"/>
    <x v="80"/>
    <x v="54"/>
    <x v="3"/>
    <n v="46132.699664351851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0"/>
    <x v="41"/>
    <x v="3"/>
    <n v="46132.699664351851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3"/>
    <x v="41"/>
    <x v="3"/>
    <n v="46132.69966435185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4"/>
    <x v="41"/>
    <x v="3"/>
    <n v="46132.699664351851"/>
    <n v="97"/>
    <n v="0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52"/>
    <x v="41"/>
    <x v="3"/>
    <n v="46132.699664351851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67"/>
    <x v="41"/>
    <x v="3"/>
    <n v="46132.6996643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68"/>
    <x v="41"/>
    <x v="3"/>
    <n v="46132.6996643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72"/>
    <x v="41"/>
    <x v="3"/>
    <n v="46132.6996643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74"/>
    <x v="41"/>
    <x v="3"/>
    <n v="46132.69966435185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75"/>
    <x v="41"/>
    <x v="3"/>
    <n v="46132.6996643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87"/>
    <x v="41"/>
    <x v="3"/>
    <n v="46132.6996643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79"/>
    <x v="41"/>
    <x v="3"/>
    <n v="46132.69966435185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1"/>
    <x v="80"/>
    <x v="41"/>
    <x v="3"/>
    <n v="46132.699664351851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0"/>
    <x v="30"/>
    <x v="3"/>
    <n v="46132.699675925927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4"/>
    <x v="30"/>
    <x v="3"/>
    <n v="46132.699675925927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52"/>
    <x v="30"/>
    <x v="3"/>
    <n v="46132.69967592592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72"/>
    <x v="30"/>
    <x v="3"/>
    <n v="46132.6996759259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74"/>
    <x v="30"/>
    <x v="3"/>
    <n v="46132.69967592592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75"/>
    <x v="30"/>
    <x v="3"/>
    <n v="46132.6996759259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79"/>
    <x v="30"/>
    <x v="3"/>
    <n v="46132.69967592592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0"/>
    <x v="80"/>
    <x v="30"/>
    <x v="3"/>
    <n v="46132.699675925927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0"/>
    <x v="31"/>
    <x v="3"/>
    <n v="46132.69967592592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3"/>
    <x v="31"/>
    <x v="3"/>
    <n v="46132.699675925927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4"/>
    <x v="31"/>
    <x v="3"/>
    <n v="46132.699675925927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52"/>
    <x v="31"/>
    <x v="3"/>
    <n v="46132.69967592592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68"/>
    <x v="31"/>
    <x v="3"/>
    <n v="46132.6996759259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70"/>
    <x v="31"/>
    <x v="3"/>
    <n v="46132.69967592592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72"/>
    <x v="31"/>
    <x v="3"/>
    <n v="46132.69967592592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74"/>
    <x v="31"/>
    <x v="3"/>
    <n v="46132.69967592592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79"/>
    <x v="31"/>
    <x v="3"/>
    <n v="46132.69967592592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88"/>
    <x v="31"/>
    <x v="3"/>
    <n v="46132.6996759259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1"/>
    <x v="80"/>
    <x v="31"/>
    <x v="3"/>
    <n v="46132.69967592592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13"/>
    <x v="42"/>
    <x v="3"/>
    <n v="46132.69968749999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0"/>
    <x v="42"/>
    <x v="3"/>
    <n v="46132.699687499997"/>
    <n v="62"/>
    <n v="0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3"/>
    <x v="42"/>
    <x v="3"/>
    <n v="46132.69968749999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4"/>
    <x v="42"/>
    <x v="3"/>
    <n v="46132.699687499997"/>
    <n v="179"/>
    <n v="0"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51"/>
    <x v="42"/>
    <x v="3"/>
    <n v="46132.699687499997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127"/>
    <x v="42"/>
    <x v="3"/>
    <n v="46132.69968749999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97"/>
    <x v="42"/>
    <x v="3"/>
    <n v="46132.6996874999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67"/>
    <x v="42"/>
    <x v="3"/>
    <n v="46132.6996874999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68"/>
    <x v="42"/>
    <x v="3"/>
    <n v="46132.6996874999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72"/>
    <x v="42"/>
    <x v="3"/>
    <n v="46132.69968749999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73"/>
    <x v="42"/>
    <x v="3"/>
    <n v="46132.6996874999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74"/>
    <x v="42"/>
    <x v="3"/>
    <n v="46132.699687499997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75"/>
    <x v="42"/>
    <x v="3"/>
    <n v="46132.69968749999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87"/>
    <x v="42"/>
    <x v="3"/>
    <n v="46132.69968749999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79"/>
    <x v="42"/>
    <x v="3"/>
    <n v="46132.69968749999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88"/>
    <x v="42"/>
    <x v="3"/>
    <n v="46132.69968749999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80"/>
    <x v="42"/>
    <x v="3"/>
    <n v="46132.699687499997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2"/>
    <x v="81"/>
    <x v="42"/>
    <x v="3"/>
    <n v="46132.69968749999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0"/>
    <x v="43"/>
    <x v="10"/>
    <n v="46132.69968749999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4"/>
    <x v="43"/>
    <x v="10"/>
    <n v="46132.699687499997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51"/>
    <x v="43"/>
    <x v="10"/>
    <n v="46132.69968749999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72"/>
    <x v="43"/>
    <x v="10"/>
    <n v="46132.69968749999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74"/>
    <x v="43"/>
    <x v="10"/>
    <n v="46132.6996874999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78"/>
    <x v="43"/>
    <x v="10"/>
    <n v="46132.69968749999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87"/>
    <x v="43"/>
    <x v="10"/>
    <n v="46132.6996874999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3"/>
    <x v="79"/>
    <x v="43"/>
    <x v="10"/>
    <n v="46132.69968749999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0"/>
    <x v="57"/>
    <x v="10"/>
    <n v="46132.69969907407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3"/>
    <x v="57"/>
    <x v="10"/>
    <n v="46132.69969907407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4"/>
    <x v="57"/>
    <x v="10"/>
    <n v="46132.699699074074"/>
    <n v="85"/>
    <n v="0"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51"/>
    <x v="57"/>
    <x v="10"/>
    <n v="46132.69969907407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70"/>
    <x v="57"/>
    <x v="10"/>
    <n v="46132.69969907407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72"/>
    <x v="57"/>
    <x v="10"/>
    <n v="46132.69969907407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74"/>
    <x v="57"/>
    <x v="10"/>
    <n v="46132.69969907407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77"/>
    <x v="57"/>
    <x v="10"/>
    <n v="46132.69969907407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78"/>
    <x v="57"/>
    <x v="10"/>
    <n v="46132.69969907407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79"/>
    <x v="57"/>
    <x v="10"/>
    <n v="46132.699699074074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7"/>
    <x v="80"/>
    <x v="57"/>
    <x v="10"/>
    <n v="46132.69969907407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13"/>
    <x v="44"/>
    <x v="3"/>
    <n v="46132.6997106481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0"/>
    <x v="44"/>
    <x v="3"/>
    <n v="46132.69971064815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1"/>
    <x v="44"/>
    <x v="3"/>
    <n v="46132.6997106481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3"/>
    <x v="44"/>
    <x v="3"/>
    <n v="46132.6997106481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4"/>
    <x v="44"/>
    <x v="3"/>
    <n v="46132.69971064815"/>
    <n v="95"/>
    <n v="0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51"/>
    <x v="44"/>
    <x v="3"/>
    <n v="46132.6997106481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52"/>
    <x v="44"/>
    <x v="3"/>
    <n v="46132.6997106481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97"/>
    <x v="44"/>
    <x v="3"/>
    <n v="46132.6997106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54"/>
    <x v="44"/>
    <x v="3"/>
    <n v="46132.6997106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70"/>
    <x v="44"/>
    <x v="3"/>
    <n v="46132.699710648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72"/>
    <x v="44"/>
    <x v="3"/>
    <n v="46132.699710648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74"/>
    <x v="44"/>
    <x v="3"/>
    <n v="46132.6997106481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79"/>
    <x v="44"/>
    <x v="3"/>
    <n v="46132.6997106481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88"/>
    <x v="44"/>
    <x v="3"/>
    <n v="46132.6997106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4"/>
    <x v="80"/>
    <x v="44"/>
    <x v="3"/>
    <n v="46132.69971064815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0"/>
    <x v="45"/>
    <x v="3"/>
    <n v="46132.69971064815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3"/>
    <x v="45"/>
    <x v="3"/>
    <n v="46132.6997106481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4"/>
    <x v="45"/>
    <x v="3"/>
    <n v="46132.69971064815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51"/>
    <x v="45"/>
    <x v="3"/>
    <n v="46132.6997106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52"/>
    <x v="45"/>
    <x v="3"/>
    <n v="46132.699710648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70"/>
    <x v="45"/>
    <x v="3"/>
    <n v="46132.6997106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72"/>
    <x v="45"/>
    <x v="3"/>
    <n v="46132.6997106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74"/>
    <x v="45"/>
    <x v="3"/>
    <n v="46132.699710648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79"/>
    <x v="45"/>
    <x v="3"/>
    <n v="46132.6997106481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88"/>
    <x v="45"/>
    <x v="3"/>
    <n v="46132.6997106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5"/>
    <x v="80"/>
    <x v="45"/>
    <x v="3"/>
    <n v="46132.6997106481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13"/>
    <x v="46"/>
    <x v="4"/>
    <n v="46132.69973379629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85"/>
    <x v="46"/>
    <x v="4"/>
    <n v="46132.69973379629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0"/>
    <x v="46"/>
    <x v="4"/>
    <n v="46132.69973379629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4"/>
    <x v="46"/>
    <x v="4"/>
    <n v="46132.699733796297"/>
    <n v="104"/>
    <n v="0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104"/>
    <x v="46"/>
    <x v="4"/>
    <n v="46132.69973379629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52"/>
    <x v="46"/>
    <x v="4"/>
    <n v="46132.69973379629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96"/>
    <x v="46"/>
    <x v="4"/>
    <n v="46132.69973379629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97"/>
    <x v="46"/>
    <x v="4"/>
    <n v="46132.69973379629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72"/>
    <x v="46"/>
    <x v="4"/>
    <n v="46132.69973379629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74"/>
    <x v="46"/>
    <x v="4"/>
    <n v="46132.699733796297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76"/>
    <x v="46"/>
    <x v="4"/>
    <n v="46132.69973379629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79"/>
    <x v="46"/>
    <x v="4"/>
    <n v="46132.69973379629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88"/>
    <x v="46"/>
    <x v="4"/>
    <n v="46132.69973379629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6"/>
    <x v="80"/>
    <x v="46"/>
    <x v="4"/>
    <n v="46132.69973379629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4"/>
    <x v="47"/>
    <x v="10"/>
    <n v="46132.699733796297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72"/>
    <x v="47"/>
    <x v="10"/>
    <n v="46132.6997337962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73"/>
    <x v="47"/>
    <x v="10"/>
    <n v="46132.6997337962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74"/>
    <x v="47"/>
    <x v="10"/>
    <n v="46132.69973379629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77"/>
    <x v="47"/>
    <x v="10"/>
    <n v="46132.6997337962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78"/>
    <x v="47"/>
    <x v="10"/>
    <n v="46132.69973379629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79"/>
    <x v="47"/>
    <x v="10"/>
    <n v="46132.69973379629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88"/>
    <x v="47"/>
    <x v="10"/>
    <n v="46132.6997337962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7"/>
    <x v="80"/>
    <x v="47"/>
    <x v="10"/>
    <n v="46132.699733796297"/>
    <n v="1"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0"/>
    <x v="32"/>
    <x v="4"/>
    <n v="46132.69974537037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4"/>
    <x v="32"/>
    <x v="4"/>
    <n v="46132.699745370373"/>
    <n v="53"/>
    <n v="0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52"/>
    <x v="32"/>
    <x v="4"/>
    <n v="46132.69974537037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72"/>
    <x v="32"/>
    <x v="4"/>
    <n v="46132.69974537037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74"/>
    <x v="32"/>
    <x v="4"/>
    <n v="46132.69974537037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108"/>
    <x v="32"/>
    <x v="4"/>
    <n v="46132.69974537037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87"/>
    <x v="32"/>
    <x v="4"/>
    <n v="46132.69974537037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79"/>
    <x v="32"/>
    <x v="4"/>
    <n v="46132.699745370373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2"/>
    <x v="88"/>
    <x v="32"/>
    <x v="4"/>
    <n v="46132.69974537037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89"/>
    <x v="33"/>
    <x v="9"/>
    <n v="46132.699745370373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90"/>
    <x v="33"/>
    <x v="9"/>
    <n v="46132.699745370373"/>
    <n v="83"/>
    <n v="0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93"/>
    <x v="33"/>
    <x v="9"/>
    <n v="46132.69974537037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00"/>
    <x v="33"/>
    <x v="9"/>
    <n v="46132.69974537037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07"/>
    <x v="33"/>
    <x v="9"/>
    <n v="46132.699745370373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0"/>
    <x v="33"/>
    <x v="9"/>
    <n v="46132.69974537037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3"/>
    <x v="33"/>
    <x v="9"/>
    <n v="46132.69974537037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4"/>
    <x v="33"/>
    <x v="9"/>
    <n v="46132.699745370373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5"/>
    <x v="33"/>
    <x v="9"/>
    <n v="46132.699745370373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6"/>
    <x v="33"/>
    <x v="9"/>
    <n v="46132.699745370373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7"/>
    <x v="33"/>
    <x v="9"/>
    <n v="46132.699745370373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7"/>
    <x v="33"/>
    <x v="9"/>
    <n v="46132.699745370373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8"/>
    <x v="33"/>
    <x v="9"/>
    <n v="46132.699745370373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9"/>
    <x v="33"/>
    <x v="9"/>
    <n v="46132.699745370373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20"/>
    <x v="33"/>
    <x v="9"/>
    <n v="46132.699745370373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23"/>
    <x v="33"/>
    <x v="9"/>
    <n v="46132.699745370373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25"/>
    <x v="33"/>
    <x v="9"/>
    <n v="46132.699745370373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26"/>
    <x v="33"/>
    <x v="9"/>
    <n v="46132.699745370373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32"/>
    <x v="33"/>
    <x v="9"/>
    <n v="46132.699745370373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38"/>
    <x v="33"/>
    <x v="9"/>
    <n v="46132.69974537037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47"/>
    <x v="33"/>
    <x v="9"/>
    <n v="46132.699745370373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118"/>
    <x v="33"/>
    <x v="9"/>
    <n v="46132.69974537037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51"/>
    <x v="33"/>
    <x v="9"/>
    <n v="46132.69974537037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70"/>
    <x v="33"/>
    <x v="9"/>
    <n v="46132.69974537037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72"/>
    <x v="33"/>
    <x v="9"/>
    <n v="46132.69974537037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74"/>
    <x v="33"/>
    <x v="9"/>
    <n v="46132.69974537037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78"/>
    <x v="33"/>
    <x v="9"/>
    <n v="46132.699745370373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87"/>
    <x v="33"/>
    <x v="9"/>
    <n v="46132.69974537037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79"/>
    <x v="33"/>
    <x v="9"/>
    <n v="46132.699745370373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3"/>
    <x v="80"/>
    <x v="33"/>
    <x v="9"/>
    <n v="46132.699745370373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89"/>
    <x v="34"/>
    <x v="9"/>
    <n v="46132.699756944443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90"/>
    <x v="34"/>
    <x v="9"/>
    <n v="46132.699756944443"/>
    <n v="101"/>
    <n v="0"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93"/>
    <x v="34"/>
    <x v="9"/>
    <n v="46132.699756944443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07"/>
    <x v="34"/>
    <x v="9"/>
    <n v="46132.699756944443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0"/>
    <x v="34"/>
    <x v="9"/>
    <n v="46132.699756944443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3"/>
    <x v="34"/>
    <x v="9"/>
    <n v="46132.69975694444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4"/>
    <x v="34"/>
    <x v="9"/>
    <n v="46132.699756944443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6"/>
    <x v="34"/>
    <x v="9"/>
    <n v="46132.699756944443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7"/>
    <x v="34"/>
    <x v="9"/>
    <n v="46132.699756944443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7"/>
    <x v="34"/>
    <x v="9"/>
    <n v="46132.699756944443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8"/>
    <x v="34"/>
    <x v="9"/>
    <n v="46132.699756944443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9"/>
    <x v="34"/>
    <x v="9"/>
    <n v="46132.699756944443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20"/>
    <x v="34"/>
    <x v="9"/>
    <n v="46132.699756944443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23"/>
    <x v="34"/>
    <x v="9"/>
    <n v="46132.699756944443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25"/>
    <x v="34"/>
    <x v="9"/>
    <n v="46132.699756944443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32"/>
    <x v="34"/>
    <x v="9"/>
    <n v="46132.699756944443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47"/>
    <x v="34"/>
    <x v="9"/>
    <n v="46132.699756944443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118"/>
    <x v="34"/>
    <x v="9"/>
    <n v="46132.69975694444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51"/>
    <x v="34"/>
    <x v="9"/>
    <n v="46132.6997569444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52"/>
    <x v="34"/>
    <x v="9"/>
    <n v="46132.6997569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70"/>
    <x v="34"/>
    <x v="9"/>
    <n v="46132.6997569444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72"/>
    <x v="34"/>
    <x v="9"/>
    <n v="46132.6997569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74"/>
    <x v="34"/>
    <x v="9"/>
    <n v="46132.69975694444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78"/>
    <x v="34"/>
    <x v="9"/>
    <n v="46132.699756944443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79"/>
    <x v="34"/>
    <x v="9"/>
    <n v="46132.6997569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4"/>
    <x v="80"/>
    <x v="34"/>
    <x v="9"/>
    <n v="46132.699756944443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89"/>
    <x v="35"/>
    <x v="9"/>
    <n v="46132.699756944443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90"/>
    <x v="35"/>
    <x v="9"/>
    <n v="46132.699756944443"/>
    <n v="143"/>
    <n v="0"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93"/>
    <x v="35"/>
    <x v="9"/>
    <n v="46132.699756944443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00"/>
    <x v="35"/>
    <x v="9"/>
    <n v="46132.699756944443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07"/>
    <x v="35"/>
    <x v="9"/>
    <n v="46132.699756944443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0"/>
    <x v="35"/>
    <x v="9"/>
    <n v="46132.699756944443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3"/>
    <x v="35"/>
    <x v="9"/>
    <n v="46132.69975694444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4"/>
    <x v="35"/>
    <x v="9"/>
    <n v="46132.699756944443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5"/>
    <x v="35"/>
    <x v="9"/>
    <n v="46132.699756944443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6"/>
    <x v="35"/>
    <x v="9"/>
    <n v="46132.699756944443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7"/>
    <x v="35"/>
    <x v="9"/>
    <n v="46132.699756944443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7"/>
    <x v="35"/>
    <x v="9"/>
    <n v="46132.699756944443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8"/>
    <x v="35"/>
    <x v="9"/>
    <n v="46132.699756944443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9"/>
    <x v="35"/>
    <x v="9"/>
    <n v="46132.699756944443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0"/>
    <x v="35"/>
    <x v="9"/>
    <n v="46132.699756944443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3"/>
    <x v="35"/>
    <x v="9"/>
    <n v="46132.699756944443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25"/>
    <x v="35"/>
    <x v="9"/>
    <n v="46132.699756944443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32"/>
    <x v="35"/>
    <x v="9"/>
    <n v="46132.699756944443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39"/>
    <x v="35"/>
    <x v="9"/>
    <n v="46132.699756944443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47"/>
    <x v="35"/>
    <x v="9"/>
    <n v="46132.699756944443"/>
    <n v="26"/>
    <m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18"/>
    <x v="35"/>
    <x v="9"/>
    <n v="46132.69975694444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51"/>
    <x v="35"/>
    <x v="9"/>
    <n v="46132.69975694444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52"/>
    <x v="35"/>
    <x v="9"/>
    <n v="46132.69975694444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70"/>
    <x v="35"/>
    <x v="9"/>
    <n v="46132.6997569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72"/>
    <x v="35"/>
    <x v="9"/>
    <n v="46132.69975694444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74"/>
    <x v="35"/>
    <x v="9"/>
    <n v="46132.69975694444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78"/>
    <x v="35"/>
    <x v="9"/>
    <n v="46132.69975694444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108"/>
    <x v="35"/>
    <x v="9"/>
    <n v="46132.6997569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86"/>
    <x v="35"/>
    <x v="9"/>
    <n v="46132.6997569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79"/>
    <x v="35"/>
    <x v="9"/>
    <n v="46132.699756944443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5"/>
    <x v="80"/>
    <x v="35"/>
    <x v="9"/>
    <n v="46132.699756944443"/>
    <n v="35"/>
    <m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89"/>
    <x v="36"/>
    <x v="9"/>
    <n v="46132.6997685185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90"/>
    <x v="36"/>
    <x v="9"/>
    <n v="46132.69976851852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93"/>
    <x v="36"/>
    <x v="9"/>
    <n v="46132.6997685185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00"/>
    <x v="36"/>
    <x v="9"/>
    <n v="46132.6997685185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07"/>
    <x v="36"/>
    <x v="9"/>
    <n v="46132.6997685185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0"/>
    <x v="36"/>
    <x v="9"/>
    <n v="46132.6997685185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4"/>
    <x v="36"/>
    <x v="9"/>
    <n v="46132.69976851852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6"/>
    <x v="36"/>
    <x v="9"/>
    <n v="46132.6997685185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7"/>
    <x v="36"/>
    <x v="9"/>
    <n v="46132.69976851852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7"/>
    <x v="36"/>
    <x v="9"/>
    <n v="46132.69976851852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8"/>
    <x v="36"/>
    <x v="9"/>
    <n v="46132.6997685185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9"/>
    <x v="36"/>
    <x v="9"/>
    <n v="46132.69976851852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20"/>
    <x v="36"/>
    <x v="9"/>
    <n v="46132.69976851852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23"/>
    <x v="36"/>
    <x v="9"/>
    <n v="46132.69976851852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25"/>
    <x v="36"/>
    <x v="9"/>
    <n v="46132.69976851852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32"/>
    <x v="36"/>
    <x v="9"/>
    <n v="46132.69976851852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39"/>
    <x v="36"/>
    <x v="9"/>
    <n v="46132.6997685185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47"/>
    <x v="36"/>
    <x v="9"/>
    <n v="46132.69976851852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52"/>
    <x v="36"/>
    <x v="9"/>
    <n v="46132.6997685185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72"/>
    <x v="36"/>
    <x v="9"/>
    <n v="46132.6997685185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74"/>
    <x v="36"/>
    <x v="9"/>
    <n v="46132.6997685185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78"/>
    <x v="36"/>
    <x v="9"/>
    <n v="46132.6997685185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120"/>
    <x v="36"/>
    <x v="9"/>
    <n v="46132.699768518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87"/>
    <x v="36"/>
    <x v="9"/>
    <n v="46132.6997685185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79"/>
    <x v="36"/>
    <x v="9"/>
    <n v="46132.6997685185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36"/>
    <x v="80"/>
    <x v="36"/>
    <x v="9"/>
    <n v="46132.69976851852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89"/>
    <x v="48"/>
    <x v="9"/>
    <n v="46132.69976851852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90"/>
    <x v="48"/>
    <x v="9"/>
    <n v="46132.69976851852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100"/>
    <x v="48"/>
    <x v="9"/>
    <n v="46132.69976851852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107"/>
    <x v="48"/>
    <x v="9"/>
    <n v="46132.69976851852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3"/>
    <x v="48"/>
    <x v="9"/>
    <n v="46132.6997685185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4"/>
    <x v="48"/>
    <x v="9"/>
    <n v="46132.69976851852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5"/>
    <x v="48"/>
    <x v="9"/>
    <n v="46132.6997685185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6"/>
    <x v="48"/>
    <x v="9"/>
    <n v="46132.69976851852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7"/>
    <x v="48"/>
    <x v="9"/>
    <n v="46132.69976851852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17"/>
    <x v="48"/>
    <x v="9"/>
    <n v="46132.69976851852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18"/>
    <x v="48"/>
    <x v="9"/>
    <n v="46132.69976851852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19"/>
    <x v="48"/>
    <x v="9"/>
    <n v="46132.69976851852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20"/>
    <x v="48"/>
    <x v="9"/>
    <n v="46132.69976851852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23"/>
    <x v="48"/>
    <x v="9"/>
    <n v="46132.69976851852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25"/>
    <x v="48"/>
    <x v="9"/>
    <n v="46132.69976851852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26"/>
    <x v="48"/>
    <x v="9"/>
    <n v="46132.69976851852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38"/>
    <x v="48"/>
    <x v="9"/>
    <n v="46132.6997685185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39"/>
    <x v="48"/>
    <x v="9"/>
    <n v="46132.69976851852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47"/>
    <x v="48"/>
    <x v="9"/>
    <n v="46132.69976851852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118"/>
    <x v="48"/>
    <x v="9"/>
    <n v="46132.699768518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70"/>
    <x v="48"/>
    <x v="9"/>
    <n v="46132.6997685185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72"/>
    <x v="48"/>
    <x v="9"/>
    <n v="46132.6997685185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74"/>
    <x v="48"/>
    <x v="9"/>
    <n v="46132.6997685185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78"/>
    <x v="48"/>
    <x v="9"/>
    <n v="46132.6997685185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79"/>
    <x v="48"/>
    <x v="9"/>
    <n v="46132.6997685185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88"/>
    <x v="48"/>
    <x v="9"/>
    <n v="46132.699768518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8"/>
    <x v="80"/>
    <x v="48"/>
    <x v="9"/>
    <n v="46132.69976851852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89"/>
    <x v="49"/>
    <x v="9"/>
    <n v="46132.699780092589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90"/>
    <x v="49"/>
    <x v="9"/>
    <n v="46132.699780092589"/>
    <n v="81"/>
    <n v="0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100"/>
    <x v="49"/>
    <x v="9"/>
    <n v="46132.69978009258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107"/>
    <x v="49"/>
    <x v="9"/>
    <n v="46132.699780092589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0"/>
    <x v="49"/>
    <x v="9"/>
    <n v="46132.699780092589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3"/>
    <x v="49"/>
    <x v="9"/>
    <n v="46132.69978009258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4"/>
    <x v="49"/>
    <x v="9"/>
    <n v="46132.699780092589"/>
    <n v="53"/>
    <n v="0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5"/>
    <x v="49"/>
    <x v="9"/>
    <n v="46132.699780092589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6"/>
    <x v="49"/>
    <x v="9"/>
    <n v="46132.699780092589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7"/>
    <x v="49"/>
    <x v="9"/>
    <n v="46132.69978009258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17"/>
    <x v="49"/>
    <x v="9"/>
    <n v="46132.699780092589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18"/>
    <x v="49"/>
    <x v="9"/>
    <n v="46132.699780092589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19"/>
    <x v="49"/>
    <x v="9"/>
    <n v="46132.699780092589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20"/>
    <x v="49"/>
    <x v="9"/>
    <n v="46132.699780092589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23"/>
    <x v="49"/>
    <x v="9"/>
    <n v="46132.699780092589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25"/>
    <x v="49"/>
    <x v="9"/>
    <n v="46132.699780092589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26"/>
    <x v="49"/>
    <x v="9"/>
    <n v="46132.69978009258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38"/>
    <x v="49"/>
    <x v="9"/>
    <n v="46132.69978009258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47"/>
    <x v="49"/>
    <x v="9"/>
    <n v="46132.699780092589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63"/>
    <x v="49"/>
    <x v="9"/>
    <n v="46132.69978009258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118"/>
    <x v="49"/>
    <x v="9"/>
    <n v="46132.69978009258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51"/>
    <x v="49"/>
    <x v="9"/>
    <n v="46132.69978009258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52"/>
    <x v="49"/>
    <x v="9"/>
    <n v="46132.69978009258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70"/>
    <x v="49"/>
    <x v="9"/>
    <n v="46132.69978009258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74"/>
    <x v="49"/>
    <x v="9"/>
    <n v="46132.69978009258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78"/>
    <x v="49"/>
    <x v="9"/>
    <n v="46132.69978009258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79"/>
    <x v="49"/>
    <x v="9"/>
    <n v="46132.69978009258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49"/>
    <x v="80"/>
    <x v="49"/>
    <x v="9"/>
    <n v="46132.699780092589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89"/>
    <x v="50"/>
    <x v="9"/>
    <n v="46132.699780092589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90"/>
    <x v="50"/>
    <x v="9"/>
    <n v="46132.699780092589"/>
    <n v="97"/>
    <n v="0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93"/>
    <x v="50"/>
    <x v="9"/>
    <n v="46132.699780092589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100"/>
    <x v="50"/>
    <x v="9"/>
    <n v="46132.69978009258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107"/>
    <x v="50"/>
    <x v="9"/>
    <n v="46132.699780092589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0"/>
    <x v="50"/>
    <x v="9"/>
    <n v="46132.699780092589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3"/>
    <x v="50"/>
    <x v="9"/>
    <n v="46132.69978009258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4"/>
    <x v="50"/>
    <x v="9"/>
    <n v="46132.699780092589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6"/>
    <x v="50"/>
    <x v="9"/>
    <n v="46132.699780092589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7"/>
    <x v="50"/>
    <x v="9"/>
    <n v="46132.699780092589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17"/>
    <x v="50"/>
    <x v="9"/>
    <n v="46132.699780092589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18"/>
    <x v="50"/>
    <x v="9"/>
    <n v="46132.699780092589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19"/>
    <x v="50"/>
    <x v="9"/>
    <n v="46132.699780092589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20"/>
    <x v="50"/>
    <x v="9"/>
    <n v="46132.699780092589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23"/>
    <x v="50"/>
    <x v="9"/>
    <n v="46132.699780092589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25"/>
    <x v="50"/>
    <x v="9"/>
    <n v="46132.699780092589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32"/>
    <x v="50"/>
    <x v="9"/>
    <n v="46132.699780092589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38"/>
    <x v="50"/>
    <x v="9"/>
    <n v="46132.69978009258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39"/>
    <x v="50"/>
    <x v="9"/>
    <n v="46132.69978009258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47"/>
    <x v="50"/>
    <x v="9"/>
    <n v="46132.699780092589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118"/>
    <x v="50"/>
    <x v="9"/>
    <n v="46132.69978009258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51"/>
    <x v="50"/>
    <x v="9"/>
    <n v="46132.69978009258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70"/>
    <x v="50"/>
    <x v="9"/>
    <n v="46132.6997800925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72"/>
    <x v="50"/>
    <x v="9"/>
    <n v="46132.69978009258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74"/>
    <x v="50"/>
    <x v="9"/>
    <n v="46132.6997800925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78"/>
    <x v="50"/>
    <x v="9"/>
    <n v="46132.69978009258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79"/>
    <x v="50"/>
    <x v="9"/>
    <n v="46132.6997800925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80"/>
    <x v="50"/>
    <x v="9"/>
    <n v="46132.699780092589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0"/>
    <x v="81"/>
    <x v="50"/>
    <x v="9"/>
    <n v="46132.69978009258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0"/>
    <x v="52"/>
    <x v="5"/>
    <n v="46132.699791666666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2"/>
    <x v="52"/>
    <x v="5"/>
    <n v="46132.69979166666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3"/>
    <x v="52"/>
    <x v="5"/>
    <n v="46132.69979166666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4"/>
    <x v="52"/>
    <x v="5"/>
    <n v="46132.699791666666"/>
    <n v="206"/>
    <n v="0"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52"/>
    <x v="52"/>
    <x v="5"/>
    <n v="46132.69979166666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55"/>
    <x v="52"/>
    <x v="5"/>
    <n v="46132.69979166666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70"/>
    <x v="52"/>
    <x v="5"/>
    <n v="46132.69979166666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72"/>
    <x v="52"/>
    <x v="5"/>
    <n v="46132.699791666666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74"/>
    <x v="52"/>
    <x v="5"/>
    <n v="46132.699791666666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75"/>
    <x v="52"/>
    <x v="5"/>
    <n v="46132.69979166666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78"/>
    <x v="52"/>
    <x v="5"/>
    <n v="46132.69979166666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86"/>
    <x v="52"/>
    <x v="5"/>
    <n v="46132.69979166666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87"/>
    <x v="52"/>
    <x v="5"/>
    <n v="46132.69979166666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79"/>
    <x v="52"/>
    <x v="5"/>
    <n v="46132.699791666666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88"/>
    <x v="52"/>
    <x v="5"/>
    <n v="46132.69979166666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2"/>
    <x v="80"/>
    <x v="52"/>
    <x v="5"/>
    <n v="46132.69979166666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4"/>
    <x v="55"/>
    <x v="5"/>
    <n v="46132.699791666666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72"/>
    <x v="55"/>
    <x v="5"/>
    <n v="46132.69979166666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74"/>
    <x v="55"/>
    <x v="5"/>
    <n v="46132.69979166666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78"/>
    <x v="55"/>
    <x v="5"/>
    <n v="46132.69979166666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87"/>
    <x v="55"/>
    <x v="5"/>
    <n v="46132.69979166666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79"/>
    <x v="55"/>
    <x v="5"/>
    <n v="46132.69979166666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5"/>
    <x v="88"/>
    <x v="55"/>
    <x v="5"/>
    <n v="46132.69979166666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85"/>
    <x v="67"/>
    <x v="11"/>
    <n v="46132.69980324074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0"/>
    <x v="67"/>
    <x v="11"/>
    <n v="46132.699803240743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2"/>
    <x v="67"/>
    <x v="11"/>
    <n v="46132.69980324074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4"/>
    <x v="67"/>
    <x v="11"/>
    <n v="46132.699803240743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50"/>
    <x v="67"/>
    <x v="11"/>
    <n v="46132.6998032407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51"/>
    <x v="67"/>
    <x v="11"/>
    <n v="46132.69980324074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55"/>
    <x v="67"/>
    <x v="11"/>
    <n v="46132.6998032407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72"/>
    <x v="67"/>
    <x v="11"/>
    <n v="46132.699803240743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74"/>
    <x v="67"/>
    <x v="11"/>
    <n v="46132.699803240743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78"/>
    <x v="67"/>
    <x v="11"/>
    <n v="46132.699803240743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7"/>
    <x v="86"/>
    <x v="67"/>
    <x v="11"/>
    <n v="46132.6998032407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0"/>
    <x v="68"/>
    <x v="11"/>
    <n v="46132.699803240743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4"/>
    <x v="68"/>
    <x v="11"/>
    <n v="46132.699803240743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51"/>
    <x v="68"/>
    <x v="11"/>
    <n v="46132.699803240743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72"/>
    <x v="68"/>
    <x v="11"/>
    <n v="46132.699803240743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74"/>
    <x v="68"/>
    <x v="11"/>
    <n v="46132.699803240743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78"/>
    <x v="68"/>
    <x v="11"/>
    <n v="46132.699803240743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120"/>
    <x v="68"/>
    <x v="11"/>
    <n v="46132.6998032407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8"/>
    <x v="86"/>
    <x v="68"/>
    <x v="11"/>
    <n v="46132.6998032407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0"/>
    <x v="69"/>
    <x v="11"/>
    <n v="46132.699814814812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2"/>
    <x v="69"/>
    <x v="11"/>
    <n v="46132.69981481481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4"/>
    <x v="69"/>
    <x v="11"/>
    <n v="46132.699814814812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51"/>
    <x v="69"/>
    <x v="11"/>
    <n v="46132.69981481481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55"/>
    <x v="69"/>
    <x v="11"/>
    <n v="46132.6998148148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72"/>
    <x v="69"/>
    <x v="11"/>
    <n v="46132.6998148148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74"/>
    <x v="69"/>
    <x v="11"/>
    <n v="46132.69981481481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9"/>
    <x v="78"/>
    <x v="69"/>
    <x v="11"/>
    <n v="46132.6998148148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89"/>
    <x v="56"/>
    <x v="11"/>
    <n v="46132.699826388889"/>
    <n v="64"/>
    <n v="0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90"/>
    <x v="56"/>
    <x v="11"/>
    <n v="46132.699826388889"/>
    <n v="182"/>
    <n v="0"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93"/>
    <x v="56"/>
    <x v="11"/>
    <n v="46132.699826388889"/>
    <n v="73"/>
    <n v="0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72"/>
    <x v="58"/>
    <x v="11"/>
    <n v="46132.69983796296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74"/>
    <x v="58"/>
    <x v="11"/>
    <n v="46132.69983796296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78"/>
    <x v="58"/>
    <x v="11"/>
    <n v="46132.69983796296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86"/>
    <x v="58"/>
    <x v="11"/>
    <n v="46132.69983796296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85"/>
    <x v="72"/>
    <x v="11"/>
    <n v="46132.69983796296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0"/>
    <x v="72"/>
    <x v="11"/>
    <n v="46132.699837962966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4"/>
    <x v="72"/>
    <x v="11"/>
    <n v="46132.699837962966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104"/>
    <x v="72"/>
    <x v="11"/>
    <n v="46132.69983796296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51"/>
    <x v="72"/>
    <x v="11"/>
    <n v="46132.69983796296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72"/>
    <x v="72"/>
    <x v="11"/>
    <n v="46132.69983796296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74"/>
    <x v="72"/>
    <x v="11"/>
    <n v="46132.69983796296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78"/>
    <x v="72"/>
    <x v="11"/>
    <n v="46132.69983796296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2"/>
    <x v="120"/>
    <x v="72"/>
    <x v="11"/>
    <n v="46132.69983796296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85"/>
    <x v="73"/>
    <x v="11"/>
    <n v="46132.69984953703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0"/>
    <x v="73"/>
    <x v="11"/>
    <n v="46132.699849537035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4"/>
    <x v="73"/>
    <x v="11"/>
    <n v="46132.699849537035"/>
    <n v="164"/>
    <n v="0"/>
    <n v="1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104"/>
    <x v="73"/>
    <x v="11"/>
    <n v="46132.69984953703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51"/>
    <x v="73"/>
    <x v="11"/>
    <n v="46132.699849537035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72"/>
    <x v="73"/>
    <x v="11"/>
    <n v="46132.699849537035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74"/>
    <x v="73"/>
    <x v="11"/>
    <n v="46132.699849537035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78"/>
    <x v="73"/>
    <x v="11"/>
    <n v="46132.699849537035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120"/>
    <x v="73"/>
    <x v="11"/>
    <n v="46132.69984953703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3"/>
    <x v="86"/>
    <x v="73"/>
    <x v="11"/>
    <n v="46132.69984953703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0"/>
    <x v="59"/>
    <x v="10"/>
    <n v="46132.69984953703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97"/>
    <x v="60"/>
    <x v="10"/>
    <n v="46132.69986111111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70"/>
    <x v="60"/>
    <x v="10"/>
    <n v="46132.69986111111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72"/>
    <x v="60"/>
    <x v="10"/>
    <n v="46132.699861111112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73"/>
    <x v="60"/>
    <x v="10"/>
    <n v="46132.6998611111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74"/>
    <x v="60"/>
    <x v="10"/>
    <n v="46132.699861111112"/>
    <n v="87"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75"/>
    <x v="60"/>
    <x v="10"/>
    <n v="46132.699861111112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78"/>
    <x v="60"/>
    <x v="10"/>
    <n v="46132.69986111111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108"/>
    <x v="60"/>
    <x v="10"/>
    <n v="46132.69986111111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120"/>
    <x v="60"/>
    <x v="10"/>
    <n v="46132.69986111111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86"/>
    <x v="60"/>
    <x v="10"/>
    <n v="46132.6998611111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137"/>
    <x v="60"/>
    <x v="10"/>
    <n v="46132.69986111111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87"/>
    <x v="60"/>
    <x v="10"/>
    <n v="46132.699861111112"/>
    <n v="105"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79"/>
    <x v="60"/>
    <x v="10"/>
    <n v="46132.6998611111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88"/>
    <x v="60"/>
    <x v="10"/>
    <n v="46132.6998611111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80"/>
    <x v="60"/>
    <x v="10"/>
    <n v="46132.699861111112"/>
    <n v="5"/>
    <m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0"/>
    <x v="61"/>
    <x v="10"/>
    <n v="46132.69986111111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4"/>
    <x v="61"/>
    <x v="10"/>
    <n v="46132.699861111112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51"/>
    <x v="61"/>
    <x v="10"/>
    <n v="46132.6998611111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72"/>
    <x v="61"/>
    <x v="10"/>
    <n v="46132.69986111111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74"/>
    <x v="61"/>
    <x v="10"/>
    <n v="46132.69986111111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75"/>
    <x v="61"/>
    <x v="10"/>
    <n v="46132.69986111111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108"/>
    <x v="61"/>
    <x v="10"/>
    <n v="46132.69986111111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1"/>
    <x v="79"/>
    <x v="61"/>
    <x v="10"/>
    <n v="46132.69986111111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0"/>
    <x v="62"/>
    <x v="10"/>
    <n v="46132.69987268518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4"/>
    <x v="62"/>
    <x v="10"/>
    <n v="46132.699872685182"/>
    <n v="68"/>
    <n v="0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6"/>
    <x v="62"/>
    <x v="10"/>
    <n v="46132.699872685182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17"/>
    <x v="62"/>
    <x v="10"/>
    <n v="46132.69987268518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46"/>
    <x v="62"/>
    <x v="10"/>
    <n v="46132.699872685182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52"/>
    <x v="62"/>
    <x v="10"/>
    <n v="46132.69987268518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72"/>
    <x v="62"/>
    <x v="10"/>
    <n v="46132.69987268518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74"/>
    <x v="62"/>
    <x v="10"/>
    <n v="46132.69987268518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75"/>
    <x v="62"/>
    <x v="10"/>
    <n v="46132.69987268518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79"/>
    <x v="62"/>
    <x v="10"/>
    <n v="46132.69987268518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2"/>
    <x v="80"/>
    <x v="62"/>
    <x v="10"/>
    <n v="46132.699872685182"/>
    <n v="27"/>
    <m/>
    <n v="2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4"/>
    <x v="63"/>
    <x v="10"/>
    <n v="46132.699872685182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56"/>
    <x v="63"/>
    <x v="10"/>
    <n v="46132.69987268518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73"/>
    <x v="63"/>
    <x v="10"/>
    <n v="46132.69987268518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74"/>
    <x v="63"/>
    <x v="10"/>
    <n v="46132.69987268518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76"/>
    <x v="63"/>
    <x v="10"/>
    <n v="46132.69987268518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78"/>
    <x v="63"/>
    <x v="10"/>
    <n v="46132.69987268518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79"/>
    <x v="63"/>
    <x v="10"/>
    <n v="46132.69987268518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3"/>
    <x v="88"/>
    <x v="63"/>
    <x v="10"/>
    <n v="46132.69987268518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0"/>
    <x v="75"/>
    <x v="10"/>
    <n v="46132.699884259258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4"/>
    <x v="75"/>
    <x v="10"/>
    <n v="46132.699884259258"/>
    <n v="54"/>
    <n v="0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51"/>
    <x v="75"/>
    <x v="10"/>
    <n v="46132.699884259258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72"/>
    <x v="75"/>
    <x v="10"/>
    <n v="46132.69988425925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74"/>
    <x v="75"/>
    <x v="10"/>
    <n v="46132.699884259258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78"/>
    <x v="75"/>
    <x v="10"/>
    <n v="46132.69988425925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5"/>
    <x v="79"/>
    <x v="75"/>
    <x v="10"/>
    <n v="46132.69988425925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4"/>
    <x v="76"/>
    <x v="10"/>
    <n v="46132.699884259258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6"/>
    <x v="76"/>
    <x v="10"/>
    <n v="46132.699884259258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17"/>
    <x v="76"/>
    <x v="10"/>
    <n v="46132.699884259258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46"/>
    <x v="76"/>
    <x v="10"/>
    <n v="46132.699884259258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74"/>
    <x v="76"/>
    <x v="10"/>
    <n v="46132.69988425925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79"/>
    <x v="76"/>
    <x v="10"/>
    <n v="46132.69988425925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6"/>
    <x v="80"/>
    <x v="76"/>
    <x v="10"/>
    <n v="46132.699884259258"/>
    <n v="24"/>
    <m/>
    <n v="2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4"/>
    <x v="84"/>
    <x v="10"/>
    <n v="46132.699895833335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74"/>
    <x v="84"/>
    <x v="10"/>
    <n v="46132.6998958333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78"/>
    <x v="84"/>
    <x v="10"/>
    <n v="46132.69989583333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4"/>
    <x v="79"/>
    <x v="84"/>
    <x v="10"/>
    <n v="46132.69989583333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82"/>
    <x v="64"/>
    <x v="12"/>
    <n v="46132.699895833335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14"/>
    <x v="64"/>
    <x v="12"/>
    <n v="46132.6998958333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0"/>
    <x v="64"/>
    <x v="12"/>
    <n v="46132.699895833335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2"/>
    <x v="64"/>
    <x v="12"/>
    <n v="46132.69989583333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94"/>
    <x v="56"/>
    <x v="11"/>
    <n v="46132.69982638888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100"/>
    <x v="56"/>
    <x v="11"/>
    <n v="46132.699826388889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107"/>
    <x v="56"/>
    <x v="11"/>
    <n v="46132.699826388889"/>
    <n v="109"/>
    <n v="0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13"/>
    <x v="56"/>
    <x v="11"/>
    <n v="46132.699826388889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0"/>
    <x v="56"/>
    <x v="11"/>
    <n v="46132.699826388889"/>
    <n v="57"/>
    <n v="47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1"/>
    <x v="56"/>
    <x v="11"/>
    <n v="46132.699826388889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2"/>
    <x v="56"/>
    <x v="11"/>
    <n v="46132.699826388889"/>
    <n v="9"/>
    <n v="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4"/>
    <x v="56"/>
    <x v="11"/>
    <n v="46132.699826388889"/>
    <n v="246"/>
    <n v="67"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5"/>
    <x v="56"/>
    <x v="11"/>
    <n v="46132.69982638888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6"/>
    <x v="56"/>
    <x v="11"/>
    <n v="46132.699826388889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7"/>
    <x v="56"/>
    <x v="11"/>
    <n v="46132.699826388889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9"/>
    <x v="56"/>
    <x v="11"/>
    <n v="46132.69982638888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11"/>
    <x v="56"/>
    <x v="11"/>
    <n v="46132.699826388889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17"/>
    <x v="56"/>
    <x v="11"/>
    <n v="46132.699826388889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19"/>
    <x v="56"/>
    <x v="11"/>
    <n v="46132.699826388889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20"/>
    <x v="56"/>
    <x v="11"/>
    <n v="46132.699826388889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23"/>
    <x v="56"/>
    <x v="11"/>
    <n v="46132.699826388889"/>
    <n v="40"/>
    <m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24"/>
    <x v="56"/>
    <x v="11"/>
    <n v="46132.699826388889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99"/>
    <x v="56"/>
    <x v="11"/>
    <n v="46132.699826388889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26"/>
    <x v="56"/>
    <x v="11"/>
    <n v="46132.699826388889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31"/>
    <x v="56"/>
    <x v="11"/>
    <n v="46132.69982638888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32"/>
    <x v="56"/>
    <x v="11"/>
    <n v="46132.699826388889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33"/>
    <x v="56"/>
    <x v="11"/>
    <n v="46132.699826388889"/>
    <n v="32"/>
    <m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34"/>
    <x v="56"/>
    <x v="11"/>
    <n v="46132.699826388889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38"/>
    <x v="56"/>
    <x v="11"/>
    <n v="46132.699826388889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117"/>
    <x v="56"/>
    <x v="11"/>
    <n v="46132.699826388889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45"/>
    <x v="56"/>
    <x v="11"/>
    <n v="46132.699826388889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46"/>
    <x v="56"/>
    <x v="11"/>
    <n v="46132.699826388889"/>
    <n v="30"/>
    <m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47"/>
    <x v="56"/>
    <x v="11"/>
    <n v="46132.699826388889"/>
    <n v="49"/>
    <m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51"/>
    <x v="56"/>
    <x v="11"/>
    <n v="46132.699826388889"/>
    <n v="56"/>
    <n v="4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52"/>
    <x v="56"/>
    <x v="11"/>
    <n v="46132.69982638888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96"/>
    <x v="56"/>
    <x v="11"/>
    <n v="46132.69982638888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121"/>
    <x v="56"/>
    <x v="11"/>
    <n v="46132.69982638888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55"/>
    <x v="56"/>
    <x v="11"/>
    <n v="46132.699826388889"/>
    <n v="5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109"/>
    <x v="56"/>
    <x v="11"/>
    <n v="46132.69982638888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74"/>
    <x v="56"/>
    <x v="11"/>
    <n v="46132.699826388889"/>
    <n v="38"/>
    <n v="2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75"/>
    <x v="56"/>
    <x v="11"/>
    <n v="46132.699826388889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76"/>
    <x v="56"/>
    <x v="11"/>
    <n v="46132.69982638888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77"/>
    <x v="56"/>
    <x v="11"/>
    <n v="46132.699826388889"/>
    <n v="16"/>
    <n v="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78"/>
    <x v="56"/>
    <x v="11"/>
    <n v="46132.699826388889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108"/>
    <x v="56"/>
    <x v="11"/>
    <n v="46132.69982638888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86"/>
    <x v="56"/>
    <x v="11"/>
    <n v="46132.6998263888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87"/>
    <x v="56"/>
    <x v="11"/>
    <n v="46132.699826388889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79"/>
    <x v="56"/>
    <x v="11"/>
    <n v="46132.699826388889"/>
    <n v="49"/>
    <n v="2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6"/>
    <x v="88"/>
    <x v="56"/>
    <x v="11"/>
    <n v="46132.69982638888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0"/>
    <x v="58"/>
    <x v="11"/>
    <n v="46132.699837962966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4"/>
    <x v="58"/>
    <x v="11"/>
    <n v="46132.699837962966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8"/>
    <x v="51"/>
    <x v="58"/>
    <x v="11"/>
    <n v="46132.69983796296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3"/>
    <x v="59"/>
    <x v="10"/>
    <n v="46132.699849537035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4"/>
    <x v="59"/>
    <x v="10"/>
    <n v="46132.699849537035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52"/>
    <x v="59"/>
    <x v="10"/>
    <n v="46132.6998495370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67"/>
    <x v="59"/>
    <x v="10"/>
    <n v="46132.6998495370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68"/>
    <x v="59"/>
    <x v="10"/>
    <n v="46132.6998495370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70"/>
    <x v="59"/>
    <x v="10"/>
    <n v="46132.6998495370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72"/>
    <x v="59"/>
    <x v="10"/>
    <n v="46132.69984953703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74"/>
    <x v="59"/>
    <x v="10"/>
    <n v="46132.69984953703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78"/>
    <x v="59"/>
    <x v="10"/>
    <n v="46132.69984953703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59"/>
    <x v="79"/>
    <x v="59"/>
    <x v="10"/>
    <n v="46132.699849537035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13"/>
    <x v="60"/>
    <x v="10"/>
    <n v="46132.69986111111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0"/>
    <x v="60"/>
    <x v="10"/>
    <n v="46132.699861111112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3"/>
    <x v="60"/>
    <x v="10"/>
    <n v="46132.69986111111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4"/>
    <x v="60"/>
    <x v="10"/>
    <n v="46132.699861111112"/>
    <n v="337"/>
    <n v="0"/>
    <n v="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51"/>
    <x v="60"/>
    <x v="10"/>
    <n v="46132.69986111111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0"/>
    <x v="52"/>
    <x v="60"/>
    <x v="10"/>
    <n v="46132.699861111112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3"/>
    <x v="64"/>
    <x v="12"/>
    <n v="46132.69989583333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4"/>
    <x v="64"/>
    <x v="12"/>
    <n v="46132.699895833335"/>
    <n v="158"/>
    <n v="0"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6"/>
    <x v="64"/>
    <x v="12"/>
    <n v="46132.699895833335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7"/>
    <x v="64"/>
    <x v="12"/>
    <n v="46132.699895833335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57"/>
    <x v="64"/>
    <x v="12"/>
    <n v="46132.69989583333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9"/>
    <x v="64"/>
    <x v="12"/>
    <n v="46132.699895833335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17"/>
    <x v="64"/>
    <x v="12"/>
    <n v="46132.699895833335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19"/>
    <x v="64"/>
    <x v="12"/>
    <n v="46132.699895833335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20"/>
    <x v="64"/>
    <x v="12"/>
    <n v="46132.699895833335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23"/>
    <x v="64"/>
    <x v="12"/>
    <n v="46132.699895833335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24"/>
    <x v="64"/>
    <x v="12"/>
    <n v="46132.699895833335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25"/>
    <x v="64"/>
    <x v="12"/>
    <n v="46132.699895833335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26"/>
    <x v="64"/>
    <x v="12"/>
    <n v="46132.699895833335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30"/>
    <x v="64"/>
    <x v="12"/>
    <n v="46132.69989583333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32"/>
    <x v="64"/>
    <x v="12"/>
    <n v="46132.699895833335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33"/>
    <x v="64"/>
    <x v="12"/>
    <n v="46132.699895833335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38"/>
    <x v="64"/>
    <x v="12"/>
    <n v="46132.69989583333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39"/>
    <x v="64"/>
    <x v="12"/>
    <n v="46132.69989583333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117"/>
    <x v="64"/>
    <x v="12"/>
    <n v="46132.69989583333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42"/>
    <x v="64"/>
    <x v="12"/>
    <n v="46132.69989583333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46"/>
    <x v="64"/>
    <x v="12"/>
    <n v="46132.699895833335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47"/>
    <x v="64"/>
    <x v="12"/>
    <n v="46132.699895833335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48"/>
    <x v="64"/>
    <x v="12"/>
    <n v="46132.69989583333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65"/>
    <x v="64"/>
    <x v="12"/>
    <n v="46132.699895833335"/>
    <n v="1"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92"/>
    <x v="64"/>
    <x v="12"/>
    <n v="46132.699895833335"/>
    <n v="8"/>
    <m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51"/>
    <x v="64"/>
    <x v="12"/>
    <n v="46132.69989583333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52"/>
    <x v="64"/>
    <x v="12"/>
    <n v="46132.69989583333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55"/>
    <x v="64"/>
    <x v="12"/>
    <n v="46132.6998958333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67"/>
    <x v="64"/>
    <x v="12"/>
    <n v="46132.69989583333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72"/>
    <x v="64"/>
    <x v="12"/>
    <n v="46132.69989583333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74"/>
    <x v="64"/>
    <x v="12"/>
    <n v="46132.69989583333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75"/>
    <x v="64"/>
    <x v="12"/>
    <n v="46132.69989583333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76"/>
    <x v="64"/>
    <x v="12"/>
    <n v="46132.69989583333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77"/>
    <x v="64"/>
    <x v="12"/>
    <n v="46132.69989583333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78"/>
    <x v="64"/>
    <x v="12"/>
    <n v="46132.699895833335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79"/>
    <x v="64"/>
    <x v="12"/>
    <n v="46132.699895833335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80"/>
    <x v="64"/>
    <x v="12"/>
    <n v="46132.699895833335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4"/>
    <x v="81"/>
    <x v="64"/>
    <x v="12"/>
    <n v="46132.69989583333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0"/>
    <x v="65"/>
    <x v="12"/>
    <n v="46132.699907407405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4"/>
    <x v="65"/>
    <x v="12"/>
    <n v="46132.699907407405"/>
    <n v="103"/>
    <n v="0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5"/>
    <x v="65"/>
    <x v="12"/>
    <n v="46132.69990740740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6"/>
    <x v="65"/>
    <x v="12"/>
    <n v="46132.699907407405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7"/>
    <x v="65"/>
    <x v="12"/>
    <n v="46132.699907407405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57"/>
    <x v="65"/>
    <x v="12"/>
    <n v="46132.69990740740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9"/>
    <x v="65"/>
    <x v="12"/>
    <n v="46132.69990740740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17"/>
    <x v="65"/>
    <x v="12"/>
    <n v="46132.699907407405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19"/>
    <x v="65"/>
    <x v="12"/>
    <n v="46132.699907407405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20"/>
    <x v="65"/>
    <x v="12"/>
    <n v="46132.699907407405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23"/>
    <x v="65"/>
    <x v="12"/>
    <n v="46132.699907407405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24"/>
    <x v="65"/>
    <x v="12"/>
    <n v="46132.69990740740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25"/>
    <x v="65"/>
    <x v="12"/>
    <n v="46132.699907407405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26"/>
    <x v="65"/>
    <x v="12"/>
    <n v="46132.699907407405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29"/>
    <x v="65"/>
    <x v="12"/>
    <n v="46132.69990740740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32"/>
    <x v="65"/>
    <x v="12"/>
    <n v="46132.699907407405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33"/>
    <x v="65"/>
    <x v="12"/>
    <n v="46132.69990740740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34"/>
    <x v="65"/>
    <x v="12"/>
    <n v="46132.69990740740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38"/>
    <x v="65"/>
    <x v="12"/>
    <n v="46132.69990740740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46"/>
    <x v="65"/>
    <x v="12"/>
    <n v="46132.699907407405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47"/>
    <x v="65"/>
    <x v="12"/>
    <n v="46132.69990740740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48"/>
    <x v="65"/>
    <x v="12"/>
    <n v="46132.69990740740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52"/>
    <x v="65"/>
    <x v="12"/>
    <n v="46132.699907407405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72"/>
    <x v="65"/>
    <x v="12"/>
    <n v="46132.699907407405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74"/>
    <x v="65"/>
    <x v="12"/>
    <n v="46132.699907407405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78"/>
    <x v="65"/>
    <x v="12"/>
    <n v="46132.69990740740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87"/>
    <x v="65"/>
    <x v="12"/>
    <n v="46132.69990740740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79"/>
    <x v="65"/>
    <x v="12"/>
    <n v="46132.699907407405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5"/>
    <x v="80"/>
    <x v="65"/>
    <x v="12"/>
    <n v="46132.699907407405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82"/>
    <x v="66"/>
    <x v="12"/>
    <n v="46132.699907407405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0"/>
    <x v="66"/>
    <x v="12"/>
    <n v="46132.699907407405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2"/>
    <x v="66"/>
    <x v="12"/>
    <n v="46132.69990740740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4"/>
    <x v="66"/>
    <x v="12"/>
    <n v="46132.699907407405"/>
    <n v="159"/>
    <n v="0"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6"/>
    <x v="66"/>
    <x v="12"/>
    <n v="46132.69990740740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7"/>
    <x v="66"/>
    <x v="12"/>
    <n v="46132.699907407405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57"/>
    <x v="66"/>
    <x v="12"/>
    <n v="46132.69990740740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8"/>
    <x v="66"/>
    <x v="12"/>
    <n v="46132.69990740740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11"/>
    <x v="66"/>
    <x v="12"/>
    <n v="46132.69990740740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17"/>
    <x v="66"/>
    <x v="12"/>
    <n v="46132.699907407405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19"/>
    <x v="66"/>
    <x v="12"/>
    <n v="46132.699907407405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20"/>
    <x v="66"/>
    <x v="12"/>
    <n v="46132.699907407405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23"/>
    <x v="66"/>
    <x v="12"/>
    <n v="46132.699907407405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25"/>
    <x v="66"/>
    <x v="12"/>
    <n v="46132.69990740740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26"/>
    <x v="66"/>
    <x v="12"/>
    <n v="46132.699907407405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30"/>
    <x v="66"/>
    <x v="12"/>
    <n v="46132.69990740740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32"/>
    <x v="66"/>
    <x v="12"/>
    <n v="46132.69990740740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33"/>
    <x v="66"/>
    <x v="12"/>
    <n v="46132.699907407405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38"/>
    <x v="66"/>
    <x v="12"/>
    <n v="46132.699907407405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39"/>
    <x v="66"/>
    <x v="12"/>
    <n v="46132.69990740740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117"/>
    <x v="66"/>
    <x v="12"/>
    <n v="46132.69990740740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42"/>
    <x v="66"/>
    <x v="12"/>
    <n v="46132.69990740740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46"/>
    <x v="66"/>
    <x v="12"/>
    <n v="46132.69990740740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47"/>
    <x v="66"/>
    <x v="12"/>
    <n v="46132.69990740740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48"/>
    <x v="66"/>
    <x v="12"/>
    <n v="46132.699907407405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92"/>
    <x v="66"/>
    <x v="12"/>
    <n v="46132.69990740740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52"/>
    <x v="66"/>
    <x v="12"/>
    <n v="46132.69990740740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55"/>
    <x v="66"/>
    <x v="12"/>
    <n v="46132.6999074074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72"/>
    <x v="66"/>
    <x v="12"/>
    <n v="46132.69990740740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74"/>
    <x v="66"/>
    <x v="12"/>
    <n v="46132.69990740740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75"/>
    <x v="66"/>
    <x v="12"/>
    <n v="46132.699907407405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76"/>
    <x v="66"/>
    <x v="12"/>
    <n v="46132.69990740740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77"/>
    <x v="66"/>
    <x v="12"/>
    <n v="46132.69990740740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78"/>
    <x v="66"/>
    <x v="12"/>
    <n v="46132.69990740740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87"/>
    <x v="66"/>
    <x v="12"/>
    <n v="46132.6999074074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79"/>
    <x v="66"/>
    <x v="12"/>
    <n v="46132.699907407405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66"/>
    <x v="80"/>
    <x v="66"/>
    <x v="12"/>
    <n v="46132.699907407405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0"/>
    <x v="70"/>
    <x v="12"/>
    <n v="46132.699918981481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4"/>
    <x v="70"/>
    <x v="12"/>
    <n v="46132.699918981481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6"/>
    <x v="70"/>
    <x v="12"/>
    <n v="46132.69991898148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7"/>
    <x v="70"/>
    <x v="12"/>
    <n v="46132.69991898148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9"/>
    <x v="70"/>
    <x v="12"/>
    <n v="46132.69991898148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17"/>
    <x v="70"/>
    <x v="12"/>
    <n v="46132.69991898148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19"/>
    <x v="70"/>
    <x v="12"/>
    <n v="46132.69991898148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20"/>
    <x v="70"/>
    <x v="12"/>
    <n v="46132.69991898148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23"/>
    <x v="70"/>
    <x v="12"/>
    <n v="46132.69991898148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24"/>
    <x v="70"/>
    <x v="12"/>
    <n v="46132.69991898148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25"/>
    <x v="70"/>
    <x v="12"/>
    <n v="46132.69991898148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26"/>
    <x v="70"/>
    <x v="12"/>
    <n v="46132.69991898148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32"/>
    <x v="70"/>
    <x v="12"/>
    <n v="46132.69991898148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33"/>
    <x v="70"/>
    <x v="12"/>
    <n v="46132.69991898148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38"/>
    <x v="70"/>
    <x v="12"/>
    <n v="46132.69991898148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46"/>
    <x v="70"/>
    <x v="12"/>
    <n v="46132.69991898148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47"/>
    <x v="70"/>
    <x v="12"/>
    <n v="46132.69991898148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52"/>
    <x v="70"/>
    <x v="12"/>
    <n v="46132.69991898148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72"/>
    <x v="70"/>
    <x v="12"/>
    <n v="46132.69991898148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74"/>
    <x v="70"/>
    <x v="12"/>
    <n v="46132.69991898148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75"/>
    <x v="70"/>
    <x v="12"/>
    <n v="46132.69991898148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76"/>
    <x v="70"/>
    <x v="12"/>
    <n v="46132.69991898148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78"/>
    <x v="70"/>
    <x v="12"/>
    <n v="46132.69991898148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79"/>
    <x v="70"/>
    <x v="12"/>
    <n v="46132.69991898148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0"/>
    <x v="80"/>
    <x v="70"/>
    <x v="12"/>
    <n v="46132.69991898148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85"/>
    <x v="71"/>
    <x v="12"/>
    <n v="46132.699918981481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0"/>
    <x v="71"/>
    <x v="12"/>
    <n v="46132.699918981481"/>
    <n v="103"/>
    <n v="0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2"/>
    <x v="71"/>
    <x v="12"/>
    <n v="46132.699918981481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4"/>
    <x v="71"/>
    <x v="12"/>
    <n v="46132.699918981481"/>
    <n v="263"/>
    <n v="0"/>
    <n v="2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6"/>
    <x v="71"/>
    <x v="12"/>
    <n v="46132.699918981481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7"/>
    <x v="71"/>
    <x v="12"/>
    <n v="46132.699918981481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57"/>
    <x v="71"/>
    <x v="12"/>
    <n v="46132.69991898148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9"/>
    <x v="71"/>
    <x v="12"/>
    <n v="46132.699918981481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17"/>
    <x v="71"/>
    <x v="12"/>
    <n v="46132.699918981481"/>
    <n v="0"/>
    <m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19"/>
    <x v="71"/>
    <x v="12"/>
    <n v="46132.699918981481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20"/>
    <x v="71"/>
    <x v="12"/>
    <n v="46132.699918981481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23"/>
    <x v="71"/>
    <x v="12"/>
    <n v="46132.699918981481"/>
    <n v="0"/>
    <m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24"/>
    <x v="71"/>
    <x v="12"/>
    <n v="46132.699918981481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25"/>
    <x v="71"/>
    <x v="12"/>
    <n v="46132.699918981481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26"/>
    <x v="71"/>
    <x v="12"/>
    <n v="46132.699918981481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29"/>
    <x v="71"/>
    <x v="12"/>
    <n v="46132.69991898148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30"/>
    <x v="71"/>
    <x v="12"/>
    <n v="46132.69991898148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32"/>
    <x v="71"/>
    <x v="12"/>
    <n v="46132.699918981481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33"/>
    <x v="71"/>
    <x v="12"/>
    <n v="46132.699918981481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38"/>
    <x v="71"/>
    <x v="12"/>
    <n v="46132.699918981481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39"/>
    <x v="71"/>
    <x v="12"/>
    <n v="46132.69991898148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117"/>
    <x v="71"/>
    <x v="12"/>
    <n v="46132.699918981481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42"/>
    <x v="71"/>
    <x v="12"/>
    <n v="46132.69991898148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46"/>
    <x v="71"/>
    <x v="12"/>
    <n v="46132.699918981481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47"/>
    <x v="71"/>
    <x v="12"/>
    <n v="46132.699918981481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48"/>
    <x v="71"/>
    <x v="12"/>
    <n v="46132.699918981481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104"/>
    <x v="71"/>
    <x v="12"/>
    <n v="46132.69991898148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51"/>
    <x v="71"/>
    <x v="12"/>
    <n v="46132.699918981481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52"/>
    <x v="71"/>
    <x v="12"/>
    <n v="46132.699918981481"/>
    <n v="84"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55"/>
    <x v="71"/>
    <x v="12"/>
    <n v="46132.69991898148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72"/>
    <x v="71"/>
    <x v="12"/>
    <n v="46132.699918981481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74"/>
    <x v="71"/>
    <x v="12"/>
    <n v="46132.699918981481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75"/>
    <x v="71"/>
    <x v="12"/>
    <n v="46132.69991898148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76"/>
    <x v="71"/>
    <x v="12"/>
    <n v="46132.69991898148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77"/>
    <x v="71"/>
    <x v="12"/>
    <n v="46132.69991898148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78"/>
    <x v="71"/>
    <x v="12"/>
    <n v="46132.699918981481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87"/>
    <x v="71"/>
    <x v="12"/>
    <n v="46132.69991898148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79"/>
    <x v="71"/>
    <x v="12"/>
    <n v="46132.699918981481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80"/>
    <x v="71"/>
    <x v="12"/>
    <n v="46132.699918981481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1"/>
    <x v="81"/>
    <x v="71"/>
    <x v="12"/>
    <n v="46132.69991898148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85"/>
    <x v="74"/>
    <x v="12"/>
    <n v="46132.69993055555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0"/>
    <x v="74"/>
    <x v="12"/>
    <n v="46132.699930555558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3"/>
    <x v="74"/>
    <x v="12"/>
    <n v="46132.69993055555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4"/>
    <x v="74"/>
    <x v="12"/>
    <n v="46132.699930555558"/>
    <n v="147"/>
    <n v="0"/>
    <n v="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6"/>
    <x v="74"/>
    <x v="12"/>
    <n v="46132.699930555558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7"/>
    <x v="74"/>
    <x v="12"/>
    <n v="46132.699930555558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57"/>
    <x v="74"/>
    <x v="12"/>
    <n v="46132.6999305555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9"/>
    <x v="74"/>
    <x v="12"/>
    <n v="46132.69993055555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17"/>
    <x v="74"/>
    <x v="12"/>
    <n v="46132.699930555558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19"/>
    <x v="74"/>
    <x v="12"/>
    <n v="46132.699930555558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20"/>
    <x v="74"/>
    <x v="12"/>
    <n v="46132.699930555558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23"/>
    <x v="74"/>
    <x v="12"/>
    <n v="46132.699930555558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24"/>
    <x v="74"/>
    <x v="12"/>
    <n v="46132.699930555558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25"/>
    <x v="74"/>
    <x v="12"/>
    <n v="46132.699930555558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26"/>
    <x v="74"/>
    <x v="12"/>
    <n v="46132.699930555558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30"/>
    <x v="74"/>
    <x v="12"/>
    <n v="46132.69993055555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32"/>
    <x v="74"/>
    <x v="12"/>
    <n v="46132.699930555558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33"/>
    <x v="74"/>
    <x v="12"/>
    <n v="46132.69993055555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38"/>
    <x v="74"/>
    <x v="12"/>
    <n v="46132.69993055555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39"/>
    <x v="74"/>
    <x v="12"/>
    <n v="46132.69993055555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117"/>
    <x v="74"/>
    <x v="12"/>
    <n v="46132.69993055555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46"/>
    <x v="74"/>
    <x v="12"/>
    <n v="46132.699930555558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47"/>
    <x v="74"/>
    <x v="12"/>
    <n v="46132.699930555558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48"/>
    <x v="74"/>
    <x v="12"/>
    <n v="46132.699930555558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104"/>
    <x v="74"/>
    <x v="12"/>
    <n v="46132.6999305555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51"/>
    <x v="74"/>
    <x v="12"/>
    <n v="46132.6999305555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52"/>
    <x v="74"/>
    <x v="12"/>
    <n v="46132.699930555558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69"/>
    <x v="74"/>
    <x v="12"/>
    <n v="46132.6999305555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72"/>
    <x v="74"/>
    <x v="12"/>
    <n v="46132.69993055555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74"/>
    <x v="74"/>
    <x v="12"/>
    <n v="46132.699930555558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77"/>
    <x v="74"/>
    <x v="12"/>
    <n v="46132.699930555558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78"/>
    <x v="74"/>
    <x v="12"/>
    <n v="46132.699930555558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87"/>
    <x v="74"/>
    <x v="12"/>
    <n v="46132.69993055555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79"/>
    <x v="74"/>
    <x v="12"/>
    <n v="46132.699930555558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4"/>
    <x v="80"/>
    <x v="74"/>
    <x v="12"/>
    <n v="46132.699930555558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85"/>
    <x v="77"/>
    <x v="12"/>
    <n v="46132.69993055555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0"/>
    <x v="77"/>
    <x v="12"/>
    <n v="46132.699930555558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4"/>
    <x v="77"/>
    <x v="12"/>
    <n v="46132.699930555558"/>
    <n v="242"/>
    <n v="0"/>
    <n v="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5"/>
    <x v="77"/>
    <x v="12"/>
    <n v="46132.69993055555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6"/>
    <x v="77"/>
    <x v="12"/>
    <n v="46132.69993055555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7"/>
    <x v="77"/>
    <x v="12"/>
    <n v="46132.699930555558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57"/>
    <x v="77"/>
    <x v="12"/>
    <n v="46132.69993055555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9"/>
    <x v="77"/>
    <x v="12"/>
    <n v="46132.6999305555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11"/>
    <x v="77"/>
    <x v="12"/>
    <n v="46132.69993055555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17"/>
    <x v="77"/>
    <x v="12"/>
    <n v="46132.699930555558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19"/>
    <x v="77"/>
    <x v="12"/>
    <n v="46132.699930555558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20"/>
    <x v="77"/>
    <x v="12"/>
    <n v="46132.699930555558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23"/>
    <x v="77"/>
    <x v="12"/>
    <n v="46132.699930555558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24"/>
    <x v="77"/>
    <x v="12"/>
    <n v="46132.699930555558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25"/>
    <x v="77"/>
    <x v="12"/>
    <n v="46132.69993055555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26"/>
    <x v="77"/>
    <x v="12"/>
    <n v="46132.699930555558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32"/>
    <x v="77"/>
    <x v="12"/>
    <n v="46132.699930555558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33"/>
    <x v="77"/>
    <x v="12"/>
    <n v="46132.69993055555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38"/>
    <x v="77"/>
    <x v="12"/>
    <n v="46132.699930555558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39"/>
    <x v="77"/>
    <x v="12"/>
    <n v="46132.6999305555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117"/>
    <x v="77"/>
    <x v="12"/>
    <n v="46132.69993055555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46"/>
    <x v="77"/>
    <x v="12"/>
    <n v="46132.699930555558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47"/>
    <x v="77"/>
    <x v="12"/>
    <n v="46132.69993055555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48"/>
    <x v="77"/>
    <x v="12"/>
    <n v="46132.699930555558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104"/>
    <x v="77"/>
    <x v="12"/>
    <n v="46132.6999305555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51"/>
    <x v="77"/>
    <x v="12"/>
    <n v="46132.69993055555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52"/>
    <x v="77"/>
    <x v="12"/>
    <n v="46132.699930555558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72"/>
    <x v="77"/>
    <x v="12"/>
    <n v="46132.699930555558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74"/>
    <x v="77"/>
    <x v="12"/>
    <n v="46132.699930555558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75"/>
    <x v="77"/>
    <x v="12"/>
    <n v="46132.69993055555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76"/>
    <x v="77"/>
    <x v="12"/>
    <n v="46132.69993055555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77"/>
    <x v="77"/>
    <x v="12"/>
    <n v="46132.699930555558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78"/>
    <x v="77"/>
    <x v="12"/>
    <n v="46132.699930555558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79"/>
    <x v="77"/>
    <x v="12"/>
    <n v="46132.699930555558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88"/>
    <x v="77"/>
    <x v="12"/>
    <n v="46132.69993055555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7"/>
    <x v="80"/>
    <x v="77"/>
    <x v="12"/>
    <n v="46132.699930555558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0"/>
    <x v="78"/>
    <x v="12"/>
    <n v="46132.699942129628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4"/>
    <x v="78"/>
    <x v="12"/>
    <n v="46132.699942129628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6"/>
    <x v="78"/>
    <x v="12"/>
    <n v="46132.69994212962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7"/>
    <x v="78"/>
    <x v="12"/>
    <n v="46132.69994212962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9"/>
    <x v="78"/>
    <x v="12"/>
    <n v="46132.6999421296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17"/>
    <x v="78"/>
    <x v="12"/>
    <n v="46132.69994212962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19"/>
    <x v="78"/>
    <x v="12"/>
    <n v="46132.69994212962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20"/>
    <x v="78"/>
    <x v="12"/>
    <n v="46132.69994212962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23"/>
    <x v="78"/>
    <x v="12"/>
    <n v="46132.69994212962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25"/>
    <x v="78"/>
    <x v="12"/>
    <n v="46132.69994212962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26"/>
    <x v="78"/>
    <x v="12"/>
    <n v="46132.6999421296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32"/>
    <x v="78"/>
    <x v="12"/>
    <n v="46132.6999421296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33"/>
    <x v="78"/>
    <x v="12"/>
    <n v="46132.6999421296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38"/>
    <x v="78"/>
    <x v="12"/>
    <n v="46132.6999421296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46"/>
    <x v="78"/>
    <x v="12"/>
    <n v="46132.69994212962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47"/>
    <x v="78"/>
    <x v="12"/>
    <n v="46132.699942129628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51"/>
    <x v="78"/>
    <x v="12"/>
    <n v="46132.6999421296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52"/>
    <x v="78"/>
    <x v="12"/>
    <n v="46132.699942129628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72"/>
    <x v="78"/>
    <x v="12"/>
    <n v="46132.69994212962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74"/>
    <x v="78"/>
    <x v="12"/>
    <n v="46132.6999421296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78"/>
    <x v="78"/>
    <x v="12"/>
    <n v="46132.6999421296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120"/>
    <x v="78"/>
    <x v="12"/>
    <n v="46132.6999421296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87"/>
    <x v="78"/>
    <x v="12"/>
    <n v="46132.6999421296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79"/>
    <x v="78"/>
    <x v="12"/>
    <n v="46132.699942129628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8"/>
    <x v="80"/>
    <x v="78"/>
    <x v="12"/>
    <n v="46132.6999421296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0"/>
    <x v="79"/>
    <x v="2"/>
    <n v="46132.699953703705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3"/>
    <x v="79"/>
    <x v="2"/>
    <n v="46132.699953703705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4"/>
    <x v="79"/>
    <x v="2"/>
    <n v="46132.699953703705"/>
    <n v="96"/>
    <n v="9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51"/>
    <x v="79"/>
    <x v="2"/>
    <n v="46132.699953703705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67"/>
    <x v="79"/>
    <x v="2"/>
    <n v="46132.69995370370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68"/>
    <x v="79"/>
    <x v="2"/>
    <n v="46132.6999537037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72"/>
    <x v="79"/>
    <x v="2"/>
    <n v="46132.69995370370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74"/>
    <x v="79"/>
    <x v="2"/>
    <n v="46132.69995370370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78"/>
    <x v="79"/>
    <x v="2"/>
    <n v="46132.6999537037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87"/>
    <x v="79"/>
    <x v="2"/>
    <n v="46132.6999537037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79"/>
    <x v="79"/>
    <x v="2"/>
    <n v="46132.699953703705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88"/>
    <x v="79"/>
    <x v="2"/>
    <n v="46132.6999537037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80"/>
    <x v="79"/>
    <x v="2"/>
    <n v="46132.699953703705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79"/>
    <x v="81"/>
    <x v="79"/>
    <x v="2"/>
    <n v="46132.6999537037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0"/>
    <x v="80"/>
    <x v="2"/>
    <n v="46132.699953703705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4"/>
    <x v="80"/>
    <x v="2"/>
    <n v="46132.699953703705"/>
    <n v="40"/>
    <n v="4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51"/>
    <x v="80"/>
    <x v="2"/>
    <n v="46132.699953703705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72"/>
    <x v="80"/>
    <x v="2"/>
    <n v="46132.69995370370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74"/>
    <x v="80"/>
    <x v="2"/>
    <n v="46132.6999537037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78"/>
    <x v="80"/>
    <x v="2"/>
    <n v="46132.69995370370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79"/>
    <x v="80"/>
    <x v="2"/>
    <n v="46132.69995370370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88"/>
    <x v="80"/>
    <x v="2"/>
    <n v="46132.69995370370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0"/>
    <x v="80"/>
    <x v="80"/>
    <x v="2"/>
    <n v="46132.699953703705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13"/>
    <x v="87"/>
    <x v="2"/>
    <n v="46132.699965277781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0"/>
    <x v="87"/>
    <x v="2"/>
    <n v="46132.699965277781"/>
    <n v="46"/>
    <n v="4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4"/>
    <x v="87"/>
    <x v="2"/>
    <n v="46132.699965277781"/>
    <n v="361"/>
    <n v="36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51"/>
    <x v="87"/>
    <x v="2"/>
    <n v="46132.699965277781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52"/>
    <x v="87"/>
    <x v="2"/>
    <n v="46132.699965277781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97"/>
    <x v="87"/>
    <x v="2"/>
    <n v="46132.69996527778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72"/>
    <x v="87"/>
    <x v="2"/>
    <n v="46132.699965277781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74"/>
    <x v="87"/>
    <x v="2"/>
    <n v="46132.699965277781"/>
    <n v="72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75"/>
    <x v="87"/>
    <x v="2"/>
    <n v="46132.69996527778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78"/>
    <x v="87"/>
    <x v="2"/>
    <n v="46132.699965277781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87"/>
    <x v="87"/>
    <x v="2"/>
    <n v="46132.69996527778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79"/>
    <x v="87"/>
    <x v="2"/>
    <n v="46132.699965277781"/>
    <n v="90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88"/>
    <x v="87"/>
    <x v="2"/>
    <n v="46132.699965277781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7"/>
    <x v="80"/>
    <x v="87"/>
    <x v="2"/>
    <n v="46132.699965277781"/>
    <n v="116"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0"/>
    <x v="81"/>
    <x v="13"/>
    <n v="46132.699965277781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4"/>
    <x v="81"/>
    <x v="13"/>
    <n v="46132.699965277781"/>
    <n v="160"/>
    <n v="0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64"/>
    <x v="81"/>
    <x v="13"/>
    <n v="46132.69996527778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51"/>
    <x v="81"/>
    <x v="13"/>
    <n v="46132.69996527778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52"/>
    <x v="81"/>
    <x v="13"/>
    <n v="46132.69996527778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72"/>
    <x v="81"/>
    <x v="13"/>
    <n v="46132.69996527778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74"/>
    <x v="81"/>
    <x v="13"/>
    <n v="46132.699965277781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79"/>
    <x v="81"/>
    <x v="13"/>
    <n v="46132.699965277781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88"/>
    <x v="81"/>
    <x v="13"/>
    <n v="46132.69996527778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80"/>
    <x v="81"/>
    <x v="13"/>
    <n v="46132.699965277781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1"/>
    <x v="81"/>
    <x v="81"/>
    <x v="13"/>
    <n v="46132.69996527778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0"/>
    <x v="82"/>
    <x v="13"/>
    <n v="46132.699976851851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4"/>
    <x v="82"/>
    <x v="13"/>
    <n v="46132.699976851851"/>
    <n v="126"/>
    <n v="0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52"/>
    <x v="82"/>
    <x v="13"/>
    <n v="46132.69997685185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72"/>
    <x v="82"/>
    <x v="13"/>
    <n v="46132.699976851851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73"/>
    <x v="82"/>
    <x v="13"/>
    <n v="46132.6999768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74"/>
    <x v="82"/>
    <x v="13"/>
    <n v="46132.69997685185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86"/>
    <x v="82"/>
    <x v="13"/>
    <n v="46132.69997685185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87"/>
    <x v="82"/>
    <x v="13"/>
    <n v="46132.6999768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79"/>
    <x v="82"/>
    <x v="13"/>
    <n v="46132.699976851851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88"/>
    <x v="82"/>
    <x v="13"/>
    <n v="46132.6999768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80"/>
    <x v="82"/>
    <x v="13"/>
    <n v="46132.699976851851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2"/>
    <x v="81"/>
    <x v="82"/>
    <x v="13"/>
    <n v="46132.6999768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4"/>
    <x v="83"/>
    <x v="13"/>
    <n v="46132.699976851851"/>
    <n v="109"/>
    <n v="0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64"/>
    <x v="83"/>
    <x v="13"/>
    <n v="46132.69997685185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74"/>
    <x v="83"/>
    <x v="13"/>
    <n v="46132.69997685185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108"/>
    <x v="83"/>
    <x v="13"/>
    <n v="46132.6999768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86"/>
    <x v="83"/>
    <x v="13"/>
    <n v="46132.6999768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79"/>
    <x v="83"/>
    <x v="13"/>
    <n v="46132.699976851851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3"/>
    <x v="81"/>
    <x v="83"/>
    <x v="13"/>
    <n v="46132.699976851851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4"/>
    <x v="85"/>
    <x v="13"/>
    <n v="46132.699988425928"/>
    <n v="67"/>
    <n v="0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72"/>
    <x v="85"/>
    <x v="13"/>
    <n v="46132.69998842592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74"/>
    <x v="85"/>
    <x v="13"/>
    <n v="46132.69998842592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108"/>
    <x v="85"/>
    <x v="13"/>
    <n v="46132.6999884259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79"/>
    <x v="85"/>
    <x v="13"/>
    <n v="46132.699988425928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5"/>
    <x v="80"/>
    <x v="85"/>
    <x v="13"/>
    <n v="46132.699988425928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0"/>
    <x v="86"/>
    <x v="5"/>
    <n v="46132.699988425928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4"/>
    <x v="86"/>
    <x v="5"/>
    <n v="46132.699988425928"/>
    <n v="83"/>
    <n v="0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52"/>
    <x v="86"/>
    <x v="5"/>
    <n v="46132.6999884259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72"/>
    <x v="86"/>
    <x v="5"/>
    <n v="46132.69998842592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74"/>
    <x v="86"/>
    <x v="5"/>
    <n v="46132.699988425928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78"/>
    <x v="86"/>
    <x v="5"/>
    <n v="46132.6999884259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87"/>
    <x v="86"/>
    <x v="5"/>
    <n v="46132.6999884259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79"/>
    <x v="86"/>
    <x v="5"/>
    <n v="46132.699988425928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6"/>
    <x v="88"/>
    <x v="86"/>
    <x v="5"/>
    <n v="46132.69998842592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4"/>
    <x v="97"/>
    <x v="5"/>
    <n v="46132.7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72"/>
    <x v="97"/>
    <x v="5"/>
    <n v="46132.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74"/>
    <x v="97"/>
    <x v="5"/>
    <n v="46132.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7"/>
    <x v="79"/>
    <x v="97"/>
    <x v="5"/>
    <n v="46132.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124"/>
    <x v="98"/>
    <x v="5"/>
    <n v="46132.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13"/>
    <x v="98"/>
    <x v="5"/>
    <n v="46132.7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85"/>
    <x v="98"/>
    <x v="5"/>
    <n v="46132.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0"/>
    <x v="98"/>
    <x v="5"/>
    <n v="46132.7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1"/>
    <x v="98"/>
    <x v="5"/>
    <n v="46132.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2"/>
    <x v="98"/>
    <x v="5"/>
    <n v="46132.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3"/>
    <x v="98"/>
    <x v="5"/>
    <n v="46132.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4"/>
    <x v="98"/>
    <x v="5"/>
    <n v="46132.7"/>
    <n v="280"/>
    <n v="0"/>
    <n v="2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125"/>
    <x v="98"/>
    <x v="5"/>
    <n v="46132.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104"/>
    <x v="98"/>
    <x v="5"/>
    <n v="46132.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52"/>
    <x v="98"/>
    <x v="5"/>
    <n v="46132.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53"/>
    <x v="98"/>
    <x v="5"/>
    <n v="46132.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121"/>
    <x v="98"/>
    <x v="5"/>
    <n v="46132.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109"/>
    <x v="98"/>
    <x v="5"/>
    <n v="46132.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70"/>
    <x v="98"/>
    <x v="5"/>
    <n v="46132.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72"/>
    <x v="98"/>
    <x v="5"/>
    <n v="46132.7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74"/>
    <x v="98"/>
    <x v="5"/>
    <n v="46132.7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75"/>
    <x v="98"/>
    <x v="5"/>
    <n v="46132.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78"/>
    <x v="98"/>
    <x v="5"/>
    <n v="46132.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108"/>
    <x v="98"/>
    <x v="5"/>
    <n v="46132.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120"/>
    <x v="98"/>
    <x v="5"/>
    <n v="46132.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87"/>
    <x v="98"/>
    <x v="5"/>
    <n v="46132.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79"/>
    <x v="98"/>
    <x v="5"/>
    <n v="46132.7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88"/>
    <x v="98"/>
    <x v="5"/>
    <n v="46132.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8"/>
    <x v="80"/>
    <x v="98"/>
    <x v="5"/>
    <n v="46132.7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89"/>
    <x v="88"/>
    <x v="9"/>
    <n v="46132.700011574074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90"/>
    <x v="88"/>
    <x v="9"/>
    <n v="46132.700011574074"/>
    <n v="83"/>
    <n v="0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93"/>
    <x v="88"/>
    <x v="9"/>
    <n v="46132.700011574074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107"/>
    <x v="88"/>
    <x v="9"/>
    <n v="46132.700011574074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0"/>
    <x v="88"/>
    <x v="9"/>
    <n v="46132.700011574074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3"/>
    <x v="88"/>
    <x v="9"/>
    <n v="46132.70001157407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4"/>
    <x v="88"/>
    <x v="9"/>
    <n v="46132.700011574074"/>
    <n v="72"/>
    <n v="0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6"/>
    <x v="88"/>
    <x v="9"/>
    <n v="46132.700011574074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7"/>
    <x v="88"/>
    <x v="9"/>
    <n v="46132.70001157407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17"/>
    <x v="88"/>
    <x v="9"/>
    <n v="46132.700011574074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18"/>
    <x v="88"/>
    <x v="9"/>
    <n v="46132.700011574074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19"/>
    <x v="88"/>
    <x v="9"/>
    <n v="46132.700011574074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20"/>
    <x v="88"/>
    <x v="9"/>
    <n v="46132.700011574074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23"/>
    <x v="88"/>
    <x v="9"/>
    <n v="46132.700011574074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25"/>
    <x v="88"/>
    <x v="9"/>
    <n v="46132.700011574074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26"/>
    <x v="88"/>
    <x v="9"/>
    <n v="46132.700011574074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32"/>
    <x v="88"/>
    <x v="9"/>
    <n v="46132.700011574074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47"/>
    <x v="88"/>
    <x v="9"/>
    <n v="46132.70001157407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118"/>
    <x v="88"/>
    <x v="9"/>
    <n v="46132.70001157407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51"/>
    <x v="88"/>
    <x v="9"/>
    <n v="46132.70001157407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52"/>
    <x v="88"/>
    <x v="9"/>
    <n v="46132.70001157407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67"/>
    <x v="88"/>
    <x v="9"/>
    <n v="46132.7000115740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68"/>
    <x v="88"/>
    <x v="9"/>
    <n v="46132.70001157407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70"/>
    <x v="88"/>
    <x v="9"/>
    <n v="46132.7000115740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72"/>
    <x v="88"/>
    <x v="9"/>
    <n v="46132.70001157407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74"/>
    <x v="88"/>
    <x v="9"/>
    <n v="46132.70001157407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78"/>
    <x v="88"/>
    <x v="9"/>
    <n v="46132.70001157407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79"/>
    <x v="88"/>
    <x v="9"/>
    <n v="46132.70001157407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8"/>
    <x v="80"/>
    <x v="88"/>
    <x v="9"/>
    <n v="46132.700011574074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89"/>
    <x v="89"/>
    <x v="9"/>
    <n v="46132.700011574074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90"/>
    <x v="89"/>
    <x v="9"/>
    <n v="46132.700011574074"/>
    <n v="127"/>
    <n v="0"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100"/>
    <x v="89"/>
    <x v="9"/>
    <n v="46132.70001157407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107"/>
    <x v="89"/>
    <x v="9"/>
    <n v="46132.700011574074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0"/>
    <x v="89"/>
    <x v="9"/>
    <n v="46132.70001157407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4"/>
    <x v="89"/>
    <x v="9"/>
    <n v="46132.700011574074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5"/>
    <x v="89"/>
    <x v="9"/>
    <n v="46132.700011574074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6"/>
    <x v="89"/>
    <x v="9"/>
    <n v="46132.700011574074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7"/>
    <x v="89"/>
    <x v="9"/>
    <n v="46132.700011574074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17"/>
    <x v="89"/>
    <x v="9"/>
    <n v="46132.700011574074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18"/>
    <x v="89"/>
    <x v="9"/>
    <n v="46132.700011574074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19"/>
    <x v="89"/>
    <x v="9"/>
    <n v="46132.700011574074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20"/>
    <x v="89"/>
    <x v="9"/>
    <n v="46132.700011574074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23"/>
    <x v="89"/>
    <x v="9"/>
    <n v="46132.700011574074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25"/>
    <x v="89"/>
    <x v="9"/>
    <n v="46132.700011574074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26"/>
    <x v="89"/>
    <x v="9"/>
    <n v="46132.700011574074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38"/>
    <x v="89"/>
    <x v="9"/>
    <n v="46132.70001157407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47"/>
    <x v="89"/>
    <x v="9"/>
    <n v="46132.700011574074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118"/>
    <x v="89"/>
    <x v="9"/>
    <n v="46132.70001157407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51"/>
    <x v="89"/>
    <x v="9"/>
    <n v="46132.70001157407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52"/>
    <x v="89"/>
    <x v="9"/>
    <n v="46132.70001157407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72"/>
    <x v="89"/>
    <x v="9"/>
    <n v="46132.70001157407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74"/>
    <x v="89"/>
    <x v="9"/>
    <n v="46132.70001157407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75"/>
    <x v="89"/>
    <x v="9"/>
    <n v="46132.70001157407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76"/>
    <x v="89"/>
    <x v="9"/>
    <n v="46132.7000115740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78"/>
    <x v="89"/>
    <x v="9"/>
    <n v="46132.70001157407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87"/>
    <x v="89"/>
    <x v="9"/>
    <n v="46132.7000115740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79"/>
    <x v="89"/>
    <x v="9"/>
    <n v="46132.70001157407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88"/>
    <x v="89"/>
    <x v="9"/>
    <n v="46132.70001157407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89"/>
    <x v="80"/>
    <x v="89"/>
    <x v="9"/>
    <n v="46132.700011574074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89"/>
    <x v="90"/>
    <x v="9"/>
    <n v="46132.700023148151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90"/>
    <x v="90"/>
    <x v="9"/>
    <n v="46132.700023148151"/>
    <n v="377"/>
    <n v="0"/>
    <n v="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93"/>
    <x v="90"/>
    <x v="9"/>
    <n v="46132.700023148151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100"/>
    <x v="90"/>
    <x v="9"/>
    <n v="46132.70002314815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107"/>
    <x v="90"/>
    <x v="9"/>
    <n v="46132.700023148151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0"/>
    <x v="90"/>
    <x v="9"/>
    <n v="46132.700023148151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3"/>
    <x v="90"/>
    <x v="9"/>
    <n v="46132.700023148151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4"/>
    <x v="90"/>
    <x v="9"/>
    <n v="46132.700023148151"/>
    <n v="261"/>
    <n v="0"/>
    <n v="2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5"/>
    <x v="90"/>
    <x v="9"/>
    <n v="46132.70002314815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6"/>
    <x v="90"/>
    <x v="9"/>
    <n v="46132.70002314815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7"/>
    <x v="90"/>
    <x v="9"/>
    <n v="46132.700023148151"/>
    <n v="62"/>
    <m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17"/>
    <x v="90"/>
    <x v="9"/>
    <n v="46132.700023148151"/>
    <n v="68"/>
    <m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18"/>
    <x v="90"/>
    <x v="9"/>
    <n v="46132.700023148151"/>
    <n v="48"/>
    <m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19"/>
    <x v="90"/>
    <x v="9"/>
    <n v="46132.700023148151"/>
    <n v="58"/>
    <m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20"/>
    <x v="90"/>
    <x v="9"/>
    <n v="46132.700023148151"/>
    <n v="65"/>
    <m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23"/>
    <x v="90"/>
    <x v="9"/>
    <n v="46132.700023148151"/>
    <n v="65"/>
    <m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25"/>
    <x v="90"/>
    <x v="9"/>
    <n v="46132.700023148151"/>
    <n v="56"/>
    <m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26"/>
    <x v="90"/>
    <x v="9"/>
    <n v="46132.700023148151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32"/>
    <x v="90"/>
    <x v="9"/>
    <n v="46132.700023148151"/>
    <n v="40"/>
    <m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38"/>
    <x v="90"/>
    <x v="9"/>
    <n v="46132.700023148151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39"/>
    <x v="90"/>
    <x v="9"/>
    <n v="46132.700023148151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41"/>
    <x v="90"/>
    <x v="9"/>
    <n v="46132.70002314815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47"/>
    <x v="90"/>
    <x v="9"/>
    <n v="46132.700023148151"/>
    <n v="51"/>
    <m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63"/>
    <x v="90"/>
    <x v="9"/>
    <n v="46132.70002314815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118"/>
    <x v="90"/>
    <x v="9"/>
    <n v="46132.700023148151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51"/>
    <x v="90"/>
    <x v="9"/>
    <n v="46132.700023148151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52"/>
    <x v="90"/>
    <x v="9"/>
    <n v="46132.70002314815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67"/>
    <x v="90"/>
    <x v="9"/>
    <n v="46132.7000231481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68"/>
    <x v="90"/>
    <x v="9"/>
    <n v="46132.70002314815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70"/>
    <x v="90"/>
    <x v="9"/>
    <n v="46132.70002314815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72"/>
    <x v="90"/>
    <x v="9"/>
    <n v="46132.700023148151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74"/>
    <x v="90"/>
    <x v="9"/>
    <n v="46132.70002314815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75"/>
    <x v="90"/>
    <x v="9"/>
    <n v="46132.700023148151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78"/>
    <x v="90"/>
    <x v="9"/>
    <n v="46132.700023148151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108"/>
    <x v="90"/>
    <x v="9"/>
    <n v="46132.7000231481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120"/>
    <x v="90"/>
    <x v="9"/>
    <n v="46132.7000231481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86"/>
    <x v="90"/>
    <x v="9"/>
    <n v="46132.70002314815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87"/>
    <x v="90"/>
    <x v="9"/>
    <n v="46132.70002314815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79"/>
    <x v="90"/>
    <x v="9"/>
    <n v="46132.700023148151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80"/>
    <x v="90"/>
    <x v="9"/>
    <n v="46132.700023148151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0"/>
    <x v="81"/>
    <x v="90"/>
    <x v="9"/>
    <n v="46132.70002314815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3"/>
    <x v="91"/>
    <x v="5"/>
    <n v="46132.70002314815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4"/>
    <x v="91"/>
    <x v="5"/>
    <n v="46132.700023148151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70"/>
    <x v="91"/>
    <x v="5"/>
    <n v="46132.7000231481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72"/>
    <x v="91"/>
    <x v="5"/>
    <n v="46132.7000231481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74"/>
    <x v="91"/>
    <x v="5"/>
    <n v="46132.7000231481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108"/>
    <x v="91"/>
    <x v="5"/>
    <n v="46132.7000231481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79"/>
    <x v="91"/>
    <x v="5"/>
    <n v="46132.70002314815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1"/>
    <x v="88"/>
    <x v="91"/>
    <x v="5"/>
    <n v="46132.70002314815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0"/>
    <x v="92"/>
    <x v="3"/>
    <n v="46132.70003472222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4"/>
    <x v="92"/>
    <x v="3"/>
    <n v="46132.70003472222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51"/>
    <x v="92"/>
    <x v="3"/>
    <n v="46132.7000347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52"/>
    <x v="92"/>
    <x v="3"/>
    <n v="46132.700034722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74"/>
    <x v="92"/>
    <x v="3"/>
    <n v="46132.7000347222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79"/>
    <x v="92"/>
    <x v="3"/>
    <n v="46132.7000347222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2"/>
    <x v="80"/>
    <x v="92"/>
    <x v="3"/>
    <n v="46132.70003472222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4"/>
    <x v="93"/>
    <x v="10"/>
    <n v="46132.70003472222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72"/>
    <x v="93"/>
    <x v="10"/>
    <n v="46132.700034722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75"/>
    <x v="93"/>
    <x v="10"/>
    <n v="46132.7000347222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3"/>
    <x v="79"/>
    <x v="93"/>
    <x v="10"/>
    <n v="46132.700034722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85"/>
    <x v="107"/>
    <x v="11"/>
    <n v="46132.700046296297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0"/>
    <x v="107"/>
    <x v="11"/>
    <n v="46132.700046296297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4"/>
    <x v="107"/>
    <x v="11"/>
    <n v="46132.700046296297"/>
    <n v="220"/>
    <n v="0"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104"/>
    <x v="107"/>
    <x v="11"/>
    <n v="46132.70004629629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51"/>
    <x v="107"/>
    <x v="11"/>
    <n v="46132.700046296297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72"/>
    <x v="107"/>
    <x v="11"/>
    <n v="46132.700046296297"/>
    <n v="113"/>
    <m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74"/>
    <x v="107"/>
    <x v="11"/>
    <n v="46132.700046296297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78"/>
    <x v="107"/>
    <x v="11"/>
    <n v="46132.700046296297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86"/>
    <x v="107"/>
    <x v="11"/>
    <n v="46132.70004629629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7"/>
    <x v="88"/>
    <x v="107"/>
    <x v="11"/>
    <n v="46132.70004629629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4"/>
    <x v="108"/>
    <x v="11"/>
    <n v="46132.700046296297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72"/>
    <x v="108"/>
    <x v="11"/>
    <n v="46132.70004629629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74"/>
    <x v="108"/>
    <x v="11"/>
    <n v="46132.70004629629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8"/>
    <x v="78"/>
    <x v="108"/>
    <x v="11"/>
    <n v="46132.70004629629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13"/>
    <x v="94"/>
    <x v="5"/>
    <n v="46132.70005787037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3"/>
    <x v="94"/>
    <x v="5"/>
    <n v="46132.70005787037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4"/>
    <x v="94"/>
    <x v="5"/>
    <n v="46132.700057870374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123"/>
    <x v="94"/>
    <x v="5"/>
    <n v="46132.7000578703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70"/>
    <x v="94"/>
    <x v="5"/>
    <n v="46132.7000578703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74"/>
    <x v="94"/>
    <x v="5"/>
    <n v="46132.70005787037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78"/>
    <x v="94"/>
    <x v="5"/>
    <n v="46132.70005787037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108"/>
    <x v="94"/>
    <x v="5"/>
    <n v="46132.7000578703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87"/>
    <x v="94"/>
    <x v="5"/>
    <n v="46132.70005787037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79"/>
    <x v="94"/>
    <x v="5"/>
    <n v="46132.70005787037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4"/>
    <x v="88"/>
    <x v="94"/>
    <x v="5"/>
    <n v="46132.7000578703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89"/>
    <x v="95"/>
    <x v="9"/>
    <n v="46132.70005787037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90"/>
    <x v="95"/>
    <x v="9"/>
    <n v="46132.700057870374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93"/>
    <x v="95"/>
    <x v="9"/>
    <n v="46132.70005787037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107"/>
    <x v="95"/>
    <x v="9"/>
    <n v="46132.70005787037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3"/>
    <x v="95"/>
    <x v="9"/>
    <n v="46132.70005787037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4"/>
    <x v="95"/>
    <x v="9"/>
    <n v="46132.700057870374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6"/>
    <x v="95"/>
    <x v="9"/>
    <n v="46132.70005787037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7"/>
    <x v="95"/>
    <x v="9"/>
    <n v="46132.70005787037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17"/>
    <x v="95"/>
    <x v="9"/>
    <n v="46132.70005787037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18"/>
    <x v="95"/>
    <x v="9"/>
    <n v="46132.70005787037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19"/>
    <x v="95"/>
    <x v="9"/>
    <n v="46132.70005787037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20"/>
    <x v="95"/>
    <x v="9"/>
    <n v="46132.70005787037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23"/>
    <x v="95"/>
    <x v="9"/>
    <n v="46132.70005787037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25"/>
    <x v="95"/>
    <x v="9"/>
    <n v="46132.70005787037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32"/>
    <x v="95"/>
    <x v="9"/>
    <n v="46132.70005787037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47"/>
    <x v="95"/>
    <x v="9"/>
    <n v="46132.70005787037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118"/>
    <x v="95"/>
    <x v="9"/>
    <n v="46132.70005787037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70"/>
    <x v="95"/>
    <x v="9"/>
    <n v="46132.70005787037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78"/>
    <x v="95"/>
    <x v="9"/>
    <n v="46132.70005787037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79"/>
    <x v="95"/>
    <x v="9"/>
    <n v="46132.70005787037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5"/>
    <x v="80"/>
    <x v="95"/>
    <x v="9"/>
    <n v="46132.70005787037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4"/>
    <x v="96"/>
    <x v="5"/>
    <n v="46132.70006944444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78"/>
    <x v="96"/>
    <x v="5"/>
    <n v="46132.7000694444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6"/>
    <x v="79"/>
    <x v="96"/>
    <x v="5"/>
    <n v="46132.7000694444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85"/>
    <x v="111"/>
    <x v="5"/>
    <n v="46132.70006944444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4"/>
    <x v="111"/>
    <x v="5"/>
    <n v="46132.700069444443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106"/>
    <x v="111"/>
    <x v="5"/>
    <n v="46132.7000694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72"/>
    <x v="111"/>
    <x v="5"/>
    <n v="46132.7000694444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74"/>
    <x v="111"/>
    <x v="5"/>
    <n v="46132.70006944444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78"/>
    <x v="111"/>
    <x v="5"/>
    <n v="46132.7000694444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87"/>
    <x v="111"/>
    <x v="5"/>
    <n v="46132.7000694444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79"/>
    <x v="111"/>
    <x v="5"/>
    <n v="46132.70006944444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1"/>
    <x v="88"/>
    <x v="111"/>
    <x v="5"/>
    <n v="46132.70006944444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0"/>
    <x v="99"/>
    <x v="0"/>
    <n v="46132.70008101852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3"/>
    <x v="99"/>
    <x v="0"/>
    <n v="46132.7000810185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4"/>
    <x v="99"/>
    <x v="0"/>
    <n v="46132.70008101852"/>
    <n v="81"/>
    <n v="0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5"/>
    <x v="99"/>
    <x v="0"/>
    <n v="46132.70008101852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6"/>
    <x v="99"/>
    <x v="0"/>
    <n v="46132.70008101852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7"/>
    <x v="99"/>
    <x v="0"/>
    <n v="46132.7000810185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9"/>
    <x v="99"/>
    <x v="0"/>
    <n v="46132.700081018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10"/>
    <x v="99"/>
    <x v="0"/>
    <n v="46132.7000810185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11"/>
    <x v="99"/>
    <x v="0"/>
    <n v="46132.70008101852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12"/>
    <x v="99"/>
    <x v="0"/>
    <n v="46132.70008101852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17"/>
    <x v="99"/>
    <x v="0"/>
    <n v="46132.70008101852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19"/>
    <x v="99"/>
    <x v="0"/>
    <n v="46132.7000810185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22"/>
    <x v="99"/>
    <x v="0"/>
    <n v="46132.7000810185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23"/>
    <x v="99"/>
    <x v="0"/>
    <n v="46132.70008101852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24"/>
    <x v="99"/>
    <x v="0"/>
    <n v="46132.7000810185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27"/>
    <x v="99"/>
    <x v="0"/>
    <n v="46132.7000810185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28"/>
    <x v="99"/>
    <x v="0"/>
    <n v="46132.70008101852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30"/>
    <x v="99"/>
    <x v="0"/>
    <n v="46132.700081018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32"/>
    <x v="99"/>
    <x v="0"/>
    <n v="46132.700081018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38"/>
    <x v="99"/>
    <x v="0"/>
    <n v="46132.700081018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39"/>
    <x v="99"/>
    <x v="0"/>
    <n v="46132.7000810185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45"/>
    <x v="99"/>
    <x v="0"/>
    <n v="46132.7000810185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46"/>
    <x v="99"/>
    <x v="0"/>
    <n v="46132.7000810185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61"/>
    <x v="99"/>
    <x v="0"/>
    <n v="46132.7000810185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47"/>
    <x v="99"/>
    <x v="0"/>
    <n v="46132.70008101852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51"/>
    <x v="99"/>
    <x v="0"/>
    <n v="46132.7000810185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67"/>
    <x v="99"/>
    <x v="0"/>
    <n v="46132.700081018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70"/>
    <x v="99"/>
    <x v="0"/>
    <n v="46132.700081018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72"/>
    <x v="99"/>
    <x v="0"/>
    <n v="46132.7000810185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74"/>
    <x v="99"/>
    <x v="0"/>
    <n v="46132.7000810185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75"/>
    <x v="99"/>
    <x v="0"/>
    <n v="46132.7000810185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79"/>
    <x v="99"/>
    <x v="0"/>
    <n v="46132.70008101852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88"/>
    <x v="99"/>
    <x v="0"/>
    <n v="46132.700081018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80"/>
    <x v="99"/>
    <x v="0"/>
    <n v="46132.70008101852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99"/>
    <x v="81"/>
    <x v="99"/>
    <x v="0"/>
    <n v="46132.7000810185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2"/>
    <x v="100"/>
    <x v="7"/>
    <n v="46132.7000810185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4"/>
    <x v="100"/>
    <x v="7"/>
    <n v="46132.70008101852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55"/>
    <x v="100"/>
    <x v="7"/>
    <n v="46132.7000810185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75"/>
    <x v="100"/>
    <x v="7"/>
    <n v="46132.7000810185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78"/>
    <x v="100"/>
    <x v="7"/>
    <n v="46132.7000810185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86"/>
    <x v="100"/>
    <x v="7"/>
    <n v="46132.7000810185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80"/>
    <x v="100"/>
    <x v="7"/>
    <n v="46132.70008101852"/>
    <n v="73"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0"/>
    <x v="81"/>
    <x v="100"/>
    <x v="7"/>
    <n v="46132.7000810185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0"/>
    <x v="101"/>
    <x v="11"/>
    <n v="46132.70009259258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4"/>
    <x v="101"/>
    <x v="11"/>
    <n v="46132.700092592589"/>
    <n v="97"/>
    <n v="0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56"/>
    <x v="101"/>
    <x v="11"/>
    <n v="46132.700092592589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51"/>
    <x v="101"/>
    <x v="11"/>
    <n v="46132.700092592589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72"/>
    <x v="101"/>
    <x v="11"/>
    <n v="46132.700092592589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74"/>
    <x v="101"/>
    <x v="11"/>
    <n v="46132.700092592589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78"/>
    <x v="101"/>
    <x v="11"/>
    <n v="46132.700092592589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120"/>
    <x v="101"/>
    <x v="11"/>
    <n v="46132.7000925925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86"/>
    <x v="101"/>
    <x v="11"/>
    <n v="46132.7000925925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1"/>
    <x v="88"/>
    <x v="101"/>
    <x v="11"/>
    <n v="46132.70009259258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3"/>
    <x v="102"/>
    <x v="8"/>
    <n v="46132.70009259258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4"/>
    <x v="102"/>
    <x v="8"/>
    <n v="46132.700092592589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6"/>
    <x v="102"/>
    <x v="8"/>
    <n v="46132.700092592589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7"/>
    <x v="102"/>
    <x v="8"/>
    <n v="46132.70009259258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9"/>
    <x v="102"/>
    <x v="8"/>
    <n v="46132.70009259258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17"/>
    <x v="102"/>
    <x v="8"/>
    <n v="46132.70009259258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19"/>
    <x v="102"/>
    <x v="8"/>
    <n v="46132.70009259258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20"/>
    <x v="102"/>
    <x v="8"/>
    <n v="46132.700092592589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23"/>
    <x v="102"/>
    <x v="8"/>
    <n v="46132.700092592589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26"/>
    <x v="102"/>
    <x v="8"/>
    <n v="46132.70009259258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32"/>
    <x v="102"/>
    <x v="8"/>
    <n v="46132.70009259258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33"/>
    <x v="102"/>
    <x v="8"/>
    <n v="46132.70009259258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38"/>
    <x v="102"/>
    <x v="8"/>
    <n v="46132.70009259258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46"/>
    <x v="102"/>
    <x v="8"/>
    <n v="46132.70009259258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47"/>
    <x v="102"/>
    <x v="8"/>
    <n v="46132.70009259258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51"/>
    <x v="102"/>
    <x v="8"/>
    <n v="46132.70009259258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70"/>
    <x v="102"/>
    <x v="8"/>
    <n v="46132.70009259258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73"/>
    <x v="102"/>
    <x v="8"/>
    <n v="46132.70009259258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74"/>
    <x v="102"/>
    <x v="8"/>
    <n v="46132.70009259258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79"/>
    <x v="102"/>
    <x v="8"/>
    <n v="46132.70009259258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80"/>
    <x v="102"/>
    <x v="8"/>
    <n v="46132.700092592589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2"/>
    <x v="81"/>
    <x v="102"/>
    <x v="8"/>
    <n v="46132.70009259258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89"/>
    <x v="103"/>
    <x v="9"/>
    <n v="46132.700104166666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90"/>
    <x v="103"/>
    <x v="9"/>
    <n v="46132.700104166666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93"/>
    <x v="103"/>
    <x v="9"/>
    <n v="46132.700104166666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100"/>
    <x v="103"/>
    <x v="9"/>
    <n v="46132.70010416666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107"/>
    <x v="103"/>
    <x v="9"/>
    <n v="46132.700104166666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0"/>
    <x v="103"/>
    <x v="9"/>
    <n v="46132.70010416666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3"/>
    <x v="103"/>
    <x v="9"/>
    <n v="46132.700104166666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4"/>
    <x v="103"/>
    <x v="9"/>
    <n v="46132.700104166666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5"/>
    <x v="103"/>
    <x v="9"/>
    <n v="46132.700104166666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6"/>
    <x v="103"/>
    <x v="9"/>
    <n v="46132.700104166666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7"/>
    <x v="103"/>
    <x v="9"/>
    <n v="46132.700104166666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17"/>
    <x v="103"/>
    <x v="9"/>
    <n v="46132.700104166666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18"/>
    <x v="103"/>
    <x v="9"/>
    <n v="46132.700104166666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19"/>
    <x v="103"/>
    <x v="9"/>
    <n v="46132.700104166666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20"/>
    <x v="103"/>
    <x v="9"/>
    <n v="46132.700104166666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23"/>
    <x v="103"/>
    <x v="9"/>
    <n v="46132.700104166666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25"/>
    <x v="103"/>
    <x v="9"/>
    <n v="46132.700104166666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26"/>
    <x v="103"/>
    <x v="9"/>
    <n v="46132.700104166666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32"/>
    <x v="103"/>
    <x v="9"/>
    <n v="46132.700104166666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39"/>
    <x v="103"/>
    <x v="9"/>
    <n v="46132.700104166666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47"/>
    <x v="103"/>
    <x v="9"/>
    <n v="46132.700104166666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63"/>
    <x v="103"/>
    <x v="9"/>
    <n v="46132.70010416666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118"/>
    <x v="103"/>
    <x v="9"/>
    <n v="46132.70010416666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51"/>
    <x v="103"/>
    <x v="9"/>
    <n v="46132.70010416666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70"/>
    <x v="103"/>
    <x v="9"/>
    <n v="46132.70010416666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72"/>
    <x v="103"/>
    <x v="9"/>
    <n v="46132.70010416666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78"/>
    <x v="103"/>
    <x v="9"/>
    <n v="46132.700104166666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79"/>
    <x v="103"/>
    <x v="9"/>
    <n v="46132.70010416666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3"/>
    <x v="80"/>
    <x v="103"/>
    <x v="9"/>
    <n v="46132.700104166666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2"/>
    <x v="104"/>
    <x v="7"/>
    <n v="46132.70010416666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4"/>
    <x v="104"/>
    <x v="7"/>
    <n v="46132.700104166666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55"/>
    <x v="104"/>
    <x v="7"/>
    <n v="46132.70010416666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75"/>
    <x v="104"/>
    <x v="7"/>
    <n v="46132.70010416666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76"/>
    <x v="104"/>
    <x v="7"/>
    <n v="46132.70010416666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77"/>
    <x v="104"/>
    <x v="7"/>
    <n v="46132.70010416666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4"/>
    <x v="78"/>
    <x v="104"/>
    <x v="7"/>
    <n v="46132.70010416666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13"/>
    <x v="114"/>
    <x v="7"/>
    <n v="46132.70011574074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4"/>
    <x v="114"/>
    <x v="7"/>
    <n v="46132.700115740743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96"/>
    <x v="114"/>
    <x v="7"/>
    <n v="46132.70011574074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75"/>
    <x v="114"/>
    <x v="7"/>
    <n v="46132.70011574074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78"/>
    <x v="114"/>
    <x v="7"/>
    <n v="46132.70011574074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86"/>
    <x v="114"/>
    <x v="7"/>
    <n v="46132.70011574074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4"/>
    <x v="80"/>
    <x v="114"/>
    <x v="7"/>
    <n v="46132.70011574074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4"/>
    <x v="4"/>
    <x v="124"/>
    <x v="6"/>
    <n v="46132.700115740743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4"/>
    <x v="78"/>
    <x v="124"/>
    <x v="6"/>
    <n v="46132.70011574074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13"/>
    <x v="125"/>
    <x v="4"/>
    <n v="46132.70012731481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4"/>
    <x v="125"/>
    <x v="4"/>
    <n v="46132.700127314813"/>
    <n v="52"/>
    <n v="0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96"/>
    <x v="125"/>
    <x v="4"/>
    <n v="46132.7001273148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97"/>
    <x v="125"/>
    <x v="4"/>
    <n v="46132.70012731481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74"/>
    <x v="125"/>
    <x v="4"/>
    <n v="46132.70012731481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79"/>
    <x v="125"/>
    <x v="4"/>
    <n v="46132.700127314813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5"/>
    <x v="88"/>
    <x v="125"/>
    <x v="4"/>
    <n v="46132.70012731481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0"/>
    <x v="105"/>
    <x v="12"/>
    <n v="46132.700138888889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4"/>
    <x v="105"/>
    <x v="12"/>
    <n v="46132.700138888889"/>
    <n v="37"/>
    <n v="0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6"/>
    <x v="105"/>
    <x v="12"/>
    <n v="46132.70013888888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7"/>
    <x v="105"/>
    <x v="12"/>
    <n v="46132.70013888888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9"/>
    <x v="105"/>
    <x v="12"/>
    <n v="46132.70013888888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17"/>
    <x v="105"/>
    <x v="12"/>
    <n v="46132.70013888888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19"/>
    <x v="105"/>
    <x v="12"/>
    <n v="46132.70013888888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20"/>
    <x v="105"/>
    <x v="12"/>
    <n v="46132.70013888888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23"/>
    <x v="105"/>
    <x v="12"/>
    <n v="46132.70013888888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25"/>
    <x v="105"/>
    <x v="12"/>
    <n v="46132.70013888888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26"/>
    <x v="105"/>
    <x v="12"/>
    <n v="46132.70013888888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32"/>
    <x v="105"/>
    <x v="12"/>
    <n v="46132.70013888888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33"/>
    <x v="105"/>
    <x v="12"/>
    <n v="46132.70013888888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34"/>
    <x v="105"/>
    <x v="12"/>
    <n v="46132.70013888888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38"/>
    <x v="105"/>
    <x v="12"/>
    <n v="46132.70013888888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46"/>
    <x v="105"/>
    <x v="12"/>
    <n v="46132.70013888888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47"/>
    <x v="105"/>
    <x v="12"/>
    <n v="46132.70013888888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48"/>
    <x v="105"/>
    <x v="12"/>
    <n v="46132.70013888888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92"/>
    <x v="105"/>
    <x v="12"/>
    <n v="46132.70013888888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51"/>
    <x v="105"/>
    <x v="12"/>
    <n v="46132.70013888888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52"/>
    <x v="105"/>
    <x v="12"/>
    <n v="46132.70013888888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72"/>
    <x v="105"/>
    <x v="12"/>
    <n v="46132.70013888888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74"/>
    <x v="105"/>
    <x v="12"/>
    <n v="46132.70013888888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77"/>
    <x v="105"/>
    <x v="12"/>
    <n v="46132.70013888888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78"/>
    <x v="105"/>
    <x v="12"/>
    <n v="46132.70013888888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79"/>
    <x v="105"/>
    <x v="12"/>
    <n v="46132.70013888888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5"/>
    <x v="80"/>
    <x v="105"/>
    <x v="12"/>
    <n v="46132.70013888888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4"/>
    <x v="106"/>
    <x v="6"/>
    <n v="46132.700138888889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76"/>
    <x v="106"/>
    <x v="6"/>
    <n v="46132.70013888888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6"/>
    <x v="78"/>
    <x v="106"/>
    <x v="6"/>
    <n v="46132.70013888888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0"/>
    <x v="109"/>
    <x v="13"/>
    <n v="46132.700150462966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4"/>
    <x v="109"/>
    <x v="13"/>
    <n v="46132.700150462966"/>
    <n v="109"/>
    <n v="0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51"/>
    <x v="109"/>
    <x v="13"/>
    <n v="46132.70015046296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102"/>
    <x v="109"/>
    <x v="13"/>
    <n v="46132.70015046296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72"/>
    <x v="109"/>
    <x v="13"/>
    <n v="46132.70015046296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74"/>
    <x v="109"/>
    <x v="13"/>
    <n v="46132.70015046296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79"/>
    <x v="109"/>
    <x v="13"/>
    <n v="46132.70015046296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88"/>
    <x v="109"/>
    <x v="13"/>
    <n v="46132.70015046296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80"/>
    <x v="109"/>
    <x v="13"/>
    <n v="46132.700150462966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09"/>
    <x v="81"/>
    <x v="109"/>
    <x v="13"/>
    <n v="46132.70015046296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4"/>
    <x v="110"/>
    <x v="0"/>
    <n v="46132.700150462966"/>
    <n v="81"/>
    <n v="0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56"/>
    <x v="110"/>
    <x v="0"/>
    <n v="46132.700150462966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5"/>
    <x v="110"/>
    <x v="0"/>
    <n v="46132.700150462966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6"/>
    <x v="110"/>
    <x v="0"/>
    <n v="46132.70015046296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7"/>
    <x v="110"/>
    <x v="0"/>
    <n v="46132.70015046296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9"/>
    <x v="110"/>
    <x v="0"/>
    <n v="46132.70015046296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10"/>
    <x v="110"/>
    <x v="0"/>
    <n v="46132.70015046296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11"/>
    <x v="110"/>
    <x v="0"/>
    <n v="46132.700150462966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12"/>
    <x v="110"/>
    <x v="0"/>
    <n v="46132.700150462966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17"/>
    <x v="110"/>
    <x v="0"/>
    <n v="46132.700150462966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19"/>
    <x v="110"/>
    <x v="0"/>
    <n v="46132.70015046296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22"/>
    <x v="110"/>
    <x v="0"/>
    <n v="46132.70015046296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23"/>
    <x v="110"/>
    <x v="0"/>
    <n v="46132.700150462966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24"/>
    <x v="110"/>
    <x v="0"/>
    <n v="46132.70015046296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27"/>
    <x v="110"/>
    <x v="0"/>
    <n v="46132.70015046296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28"/>
    <x v="110"/>
    <x v="0"/>
    <n v="46132.700150462966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32"/>
    <x v="110"/>
    <x v="0"/>
    <n v="46132.700150462966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33"/>
    <x v="110"/>
    <x v="0"/>
    <n v="46132.70015046296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34"/>
    <x v="110"/>
    <x v="0"/>
    <n v="46132.70015046296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38"/>
    <x v="110"/>
    <x v="0"/>
    <n v="46132.70015046296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39"/>
    <x v="110"/>
    <x v="0"/>
    <n v="46132.70015046296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43"/>
    <x v="110"/>
    <x v="0"/>
    <n v="46132.70015046296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44"/>
    <x v="110"/>
    <x v="0"/>
    <n v="46132.70015046296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46"/>
    <x v="110"/>
    <x v="0"/>
    <n v="46132.700150462966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47"/>
    <x v="110"/>
    <x v="0"/>
    <n v="46132.700150462966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110"/>
    <x v="110"/>
    <x v="0"/>
    <n v="46132.700150462966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111"/>
    <x v="110"/>
    <x v="0"/>
    <n v="46132.700150462966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0"/>
    <x v="80"/>
    <x v="110"/>
    <x v="0"/>
    <n v="46132.700150462966"/>
    <n v="81"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3"/>
    <x v="112"/>
    <x v="0"/>
    <n v="46132.700162037036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4"/>
    <x v="112"/>
    <x v="0"/>
    <n v="46132.700162037036"/>
    <n v="236"/>
    <n v="0"/>
    <n v="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5"/>
    <x v="112"/>
    <x v="0"/>
    <n v="46132.700162037036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6"/>
    <x v="112"/>
    <x v="0"/>
    <n v="46132.700162037036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7"/>
    <x v="112"/>
    <x v="0"/>
    <n v="46132.700162037036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9"/>
    <x v="112"/>
    <x v="0"/>
    <n v="46132.70016203703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10"/>
    <x v="112"/>
    <x v="0"/>
    <n v="46132.70016203703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11"/>
    <x v="112"/>
    <x v="0"/>
    <n v="46132.700162037036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12"/>
    <x v="112"/>
    <x v="0"/>
    <n v="46132.700162037036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17"/>
    <x v="112"/>
    <x v="0"/>
    <n v="46132.700162037036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19"/>
    <x v="112"/>
    <x v="0"/>
    <n v="46132.700162037036"/>
    <n v="0"/>
    <m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22"/>
    <x v="112"/>
    <x v="0"/>
    <n v="46132.70016203703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23"/>
    <x v="112"/>
    <x v="0"/>
    <n v="46132.700162037036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27"/>
    <x v="112"/>
    <x v="0"/>
    <n v="46132.70016203703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28"/>
    <x v="112"/>
    <x v="0"/>
    <n v="46132.700162037036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30"/>
    <x v="112"/>
    <x v="0"/>
    <n v="46132.70016203703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32"/>
    <x v="112"/>
    <x v="0"/>
    <n v="46132.700162037036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33"/>
    <x v="112"/>
    <x v="0"/>
    <n v="46132.70016203703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39"/>
    <x v="112"/>
    <x v="0"/>
    <n v="46132.700162037036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46"/>
    <x v="112"/>
    <x v="0"/>
    <n v="46132.700162037036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47"/>
    <x v="112"/>
    <x v="0"/>
    <n v="46132.700162037036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67"/>
    <x v="112"/>
    <x v="0"/>
    <n v="46132.70016203703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68"/>
    <x v="112"/>
    <x v="0"/>
    <n v="46132.70016203703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69"/>
    <x v="112"/>
    <x v="0"/>
    <n v="46132.70016203703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70"/>
    <x v="112"/>
    <x v="0"/>
    <n v="46132.70016203703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72"/>
    <x v="112"/>
    <x v="0"/>
    <n v="46132.70016203703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74"/>
    <x v="112"/>
    <x v="0"/>
    <n v="46132.70016203703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75"/>
    <x v="112"/>
    <x v="0"/>
    <n v="46132.700162037036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76"/>
    <x v="112"/>
    <x v="0"/>
    <n v="46132.70016203703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77"/>
    <x v="112"/>
    <x v="0"/>
    <n v="46132.70016203703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79"/>
    <x v="112"/>
    <x v="0"/>
    <n v="46132.700162037036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2"/>
    <x v="80"/>
    <x v="112"/>
    <x v="0"/>
    <n v="46132.700162037036"/>
    <n v="110"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0"/>
    <x v="113"/>
    <x v="0"/>
    <n v="46132.700162037036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4"/>
    <x v="113"/>
    <x v="0"/>
    <n v="46132.700162037036"/>
    <n v="66"/>
    <n v="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6"/>
    <x v="113"/>
    <x v="0"/>
    <n v="46132.700162037036"/>
    <n v="0"/>
    <m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7"/>
    <x v="113"/>
    <x v="0"/>
    <n v="46132.700162037036"/>
    <n v="0"/>
    <m/>
    <m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9"/>
    <x v="113"/>
    <x v="0"/>
    <n v="46132.70016203703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10"/>
    <x v="113"/>
    <x v="0"/>
    <n v="46132.70016203703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11"/>
    <x v="113"/>
    <x v="0"/>
    <n v="46132.700162037036"/>
    <n v="0"/>
    <m/>
    <m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12"/>
    <x v="113"/>
    <x v="0"/>
    <n v="46132.700162037036"/>
    <n v="0"/>
    <m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17"/>
    <x v="113"/>
    <x v="0"/>
    <n v="46132.700162037036"/>
    <n v="0"/>
    <m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19"/>
    <x v="113"/>
    <x v="0"/>
    <n v="46132.700162037036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22"/>
    <x v="113"/>
    <x v="0"/>
    <n v="46132.70016203703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23"/>
    <x v="113"/>
    <x v="0"/>
    <n v="46132.700162037036"/>
    <n v="0"/>
    <m/>
    <m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27"/>
    <x v="113"/>
    <x v="0"/>
    <n v="46132.70016203703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28"/>
    <x v="113"/>
    <x v="0"/>
    <n v="46132.700162037036"/>
    <n v="0"/>
    <m/>
    <m/>
    <n v="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32"/>
    <x v="113"/>
    <x v="0"/>
    <n v="46132.700162037036"/>
    <n v="0"/>
    <m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33"/>
    <x v="113"/>
    <x v="0"/>
    <n v="46132.70016203703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113"/>
    <x v="113"/>
    <x v="0"/>
    <n v="46132.70016203703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38"/>
    <x v="113"/>
    <x v="0"/>
    <n v="46132.70016203703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39"/>
    <x v="113"/>
    <x v="0"/>
    <n v="46132.700162037036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46"/>
    <x v="113"/>
    <x v="0"/>
    <n v="46132.700162037036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47"/>
    <x v="113"/>
    <x v="0"/>
    <n v="46132.700162037036"/>
    <n v="0"/>
    <m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51"/>
    <x v="113"/>
    <x v="0"/>
    <n v="46132.700162037036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52"/>
    <x v="113"/>
    <x v="0"/>
    <n v="46132.70016203703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74"/>
    <x v="113"/>
    <x v="0"/>
    <n v="46132.70016203703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75"/>
    <x v="113"/>
    <x v="0"/>
    <n v="46132.70016203703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76"/>
    <x v="113"/>
    <x v="0"/>
    <n v="46132.70016203703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77"/>
    <x v="113"/>
    <x v="0"/>
    <n v="46132.70016203703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79"/>
    <x v="113"/>
    <x v="0"/>
    <n v="46132.70016203703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80"/>
    <x v="113"/>
    <x v="0"/>
    <n v="46132.700162037036"/>
    <n v="0"/>
    <m/>
    <m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3"/>
    <x v="81"/>
    <x v="113"/>
    <x v="0"/>
    <n v="46132.70016203703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0"/>
    <x v="115"/>
    <x v="6"/>
    <n v="46132.742199074077"/>
    <n v="105"/>
    <n v="0"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2"/>
    <x v="115"/>
    <x v="6"/>
    <n v="46132.74219907407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3"/>
    <x v="115"/>
    <x v="6"/>
    <n v="46132.742199074077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4"/>
    <x v="115"/>
    <x v="6"/>
    <n v="46132.742199074077"/>
    <n v="336"/>
    <n v="0"/>
    <n v="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51"/>
    <x v="115"/>
    <x v="6"/>
    <n v="46132.742199074077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52"/>
    <x v="115"/>
    <x v="6"/>
    <n v="46132.742199074077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0"/>
    <x v="127"/>
    <x v="6"/>
    <n v="46132.742199074077"/>
    <n v="120"/>
    <n v="0"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2"/>
    <x v="127"/>
    <x v="6"/>
    <n v="46132.742199074077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3"/>
    <x v="127"/>
    <x v="6"/>
    <n v="46132.742199074077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4"/>
    <x v="127"/>
    <x v="6"/>
    <n v="46132.742199074077"/>
    <n v="716"/>
    <n v="0"/>
    <n v="7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51"/>
    <x v="127"/>
    <x v="6"/>
    <n v="46132.742199074077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52"/>
    <x v="127"/>
    <x v="6"/>
    <n v="46132.742199074077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55"/>
    <x v="127"/>
    <x v="6"/>
    <n v="46132.74219907407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67"/>
    <x v="127"/>
    <x v="6"/>
    <n v="46132.74219907407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0"/>
    <x v="127"/>
    <x v="6"/>
    <n v="46132.700185185182"/>
    <n v="104"/>
    <n v="0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3"/>
    <x v="127"/>
    <x v="6"/>
    <n v="46132.700185185182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4"/>
    <x v="127"/>
    <x v="6"/>
    <n v="46132.700185185182"/>
    <n v="333"/>
    <n v="0"/>
    <n v="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51"/>
    <x v="127"/>
    <x v="6"/>
    <n v="46132.700185185182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55"/>
    <x v="115"/>
    <x v="6"/>
    <n v="46132.74219907407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67"/>
    <x v="115"/>
    <x v="6"/>
    <n v="46132.74219907407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68"/>
    <x v="115"/>
    <x v="6"/>
    <n v="46132.74219907407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69"/>
    <x v="115"/>
    <x v="6"/>
    <n v="46132.742199074077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52"/>
    <x v="127"/>
    <x v="6"/>
    <n v="46132.700185185182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68"/>
    <x v="127"/>
    <x v="6"/>
    <n v="46132.70018518518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69"/>
    <x v="127"/>
    <x v="6"/>
    <n v="46132.70018518518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70"/>
    <x v="127"/>
    <x v="6"/>
    <n v="46132.700185185182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74"/>
    <x v="127"/>
    <x v="6"/>
    <n v="46132.70018518518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75"/>
    <x v="127"/>
    <x v="6"/>
    <n v="46132.700185185182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76"/>
    <x v="127"/>
    <x v="6"/>
    <n v="46132.70018518518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77"/>
    <x v="127"/>
    <x v="6"/>
    <n v="46132.70018518518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79"/>
    <x v="127"/>
    <x v="6"/>
    <n v="46132.700185185182"/>
    <n v="66"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80"/>
    <x v="127"/>
    <x v="6"/>
    <n v="46132.700185185182"/>
    <n v="160"/>
    <m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7"/>
    <x v="81"/>
    <x v="127"/>
    <x v="6"/>
    <n v="46132.70018518518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124"/>
    <x v="116"/>
    <x v="0"/>
    <n v="46132.70018518518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13"/>
    <x v="116"/>
    <x v="0"/>
    <n v="46132.700185185182"/>
    <n v="21"/>
    <n v="2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85"/>
    <x v="116"/>
    <x v="0"/>
    <n v="46132.700185185182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0"/>
    <x v="116"/>
    <x v="0"/>
    <n v="46132.700185185182"/>
    <n v="44"/>
    <n v="4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2"/>
    <x v="116"/>
    <x v="0"/>
    <n v="46132.700185185182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4"/>
    <x v="116"/>
    <x v="0"/>
    <n v="46132.700185185182"/>
    <n v="941"/>
    <n v="94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119"/>
    <x v="116"/>
    <x v="0"/>
    <n v="46132.700185185182"/>
    <n v="10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56"/>
    <x v="116"/>
    <x v="0"/>
    <n v="46132.70018518518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125"/>
    <x v="116"/>
    <x v="0"/>
    <n v="46132.70018518518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162"/>
    <x v="116"/>
    <x v="0"/>
    <n v="46132.70018518518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106"/>
    <x v="116"/>
    <x v="0"/>
    <n v="46132.700185185182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105"/>
    <x v="116"/>
    <x v="0"/>
    <n v="46132.70018518518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51"/>
    <x v="116"/>
    <x v="0"/>
    <n v="46132.700185185182"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96"/>
    <x v="116"/>
    <x v="0"/>
    <n v="46132.700185185182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123"/>
    <x v="116"/>
    <x v="0"/>
    <n v="46132.700185185182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112"/>
    <x v="116"/>
    <x v="0"/>
    <n v="46132.70018518518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55"/>
    <x v="116"/>
    <x v="0"/>
    <n v="46132.70018518518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72"/>
    <x v="116"/>
    <x v="0"/>
    <n v="46132.700185185182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74"/>
    <x v="116"/>
    <x v="0"/>
    <n v="46132.700185185182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75"/>
    <x v="116"/>
    <x v="0"/>
    <n v="46132.70018518518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120"/>
    <x v="116"/>
    <x v="0"/>
    <n v="46132.70018518518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87"/>
    <x v="116"/>
    <x v="0"/>
    <n v="46132.70018518518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79"/>
    <x v="116"/>
    <x v="0"/>
    <n v="46132.700185185182"/>
    <n v="751"/>
    <n v="7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6"/>
    <x v="88"/>
    <x v="116"/>
    <x v="0"/>
    <n v="46132.700185185182"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124"/>
    <x v="117"/>
    <x v="0"/>
    <n v="46132.70019675925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13"/>
    <x v="117"/>
    <x v="0"/>
    <n v="46132.700196759259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85"/>
    <x v="117"/>
    <x v="0"/>
    <n v="46132.700196759259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0"/>
    <x v="117"/>
    <x v="0"/>
    <n v="46132.700196759259"/>
    <n v="59"/>
    <n v="5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1"/>
    <x v="117"/>
    <x v="0"/>
    <n v="46132.70019675925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2"/>
    <x v="117"/>
    <x v="0"/>
    <n v="46132.700196759259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4"/>
    <x v="117"/>
    <x v="0"/>
    <n v="46132.700196759259"/>
    <n v="952"/>
    <n v="95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119"/>
    <x v="117"/>
    <x v="0"/>
    <n v="46132.700196759259"/>
    <n v="49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56"/>
    <x v="117"/>
    <x v="0"/>
    <n v="46132.700196759259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125"/>
    <x v="117"/>
    <x v="0"/>
    <n v="46132.70019675925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104"/>
    <x v="117"/>
    <x v="0"/>
    <n v="46132.700196759259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51"/>
    <x v="117"/>
    <x v="0"/>
    <n v="46132.700196759259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97"/>
    <x v="117"/>
    <x v="0"/>
    <n v="46132.70019675925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54"/>
    <x v="117"/>
    <x v="0"/>
    <n v="46132.70019675925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55"/>
    <x v="117"/>
    <x v="0"/>
    <n v="46132.70019675925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109"/>
    <x v="117"/>
    <x v="0"/>
    <n v="46132.70019675925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74"/>
    <x v="117"/>
    <x v="0"/>
    <n v="46132.700196759259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75"/>
    <x v="117"/>
    <x v="0"/>
    <n v="46132.70019675925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87"/>
    <x v="117"/>
    <x v="0"/>
    <n v="46132.700196759259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79"/>
    <x v="117"/>
    <x v="0"/>
    <n v="46132.700196759259"/>
    <n v="653"/>
    <n v="6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7"/>
    <x v="88"/>
    <x v="117"/>
    <x v="0"/>
    <n v="46132.700196759259"/>
    <n v="225"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13"/>
    <x v="118"/>
    <x v="1"/>
    <n v="46132.700196759259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0"/>
    <x v="118"/>
    <x v="1"/>
    <n v="46132.700196759259"/>
    <n v="134"/>
    <n v="13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4"/>
    <x v="118"/>
    <x v="1"/>
    <n v="46132.700196759259"/>
    <n v="1051"/>
    <n v="10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119"/>
    <x v="118"/>
    <x v="1"/>
    <n v="46132.700196759259"/>
    <n v="10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51"/>
    <x v="118"/>
    <x v="1"/>
    <n v="46132.700196759259"/>
    <n v="124"/>
    <n v="124"/>
    <m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102"/>
    <x v="118"/>
    <x v="1"/>
    <n v="46132.70019675925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52"/>
    <x v="118"/>
    <x v="1"/>
    <n v="46132.70019675925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96"/>
    <x v="118"/>
    <x v="1"/>
    <n v="46132.700196759259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72"/>
    <x v="118"/>
    <x v="1"/>
    <n v="46132.700196759259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74"/>
    <x v="118"/>
    <x v="1"/>
    <n v="46132.700196759259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75"/>
    <x v="118"/>
    <x v="1"/>
    <n v="46132.70019675925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76"/>
    <x v="118"/>
    <x v="1"/>
    <n v="46132.70019675925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120"/>
    <x v="118"/>
    <x v="1"/>
    <n v="46132.70019675925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86"/>
    <x v="118"/>
    <x v="1"/>
    <n v="46132.70019675925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87"/>
    <x v="118"/>
    <x v="1"/>
    <n v="46132.70019675925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79"/>
    <x v="118"/>
    <x v="1"/>
    <n v="46132.700196759259"/>
    <n v="781"/>
    <n v="7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8"/>
    <x v="88"/>
    <x v="118"/>
    <x v="1"/>
    <n v="46132.700196759259"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124"/>
    <x v="119"/>
    <x v="1"/>
    <n v="46132.700208333335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13"/>
    <x v="119"/>
    <x v="1"/>
    <n v="46132.700208333335"/>
    <n v="51"/>
    <n v="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0"/>
    <x v="119"/>
    <x v="1"/>
    <n v="46132.700208333335"/>
    <n v="129"/>
    <n v="104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2"/>
    <x v="119"/>
    <x v="1"/>
    <n v="46132.700208333335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4"/>
    <x v="119"/>
    <x v="1"/>
    <n v="46132.700208333335"/>
    <n v="1435"/>
    <n v="143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119"/>
    <x v="119"/>
    <x v="1"/>
    <n v="46132.700208333335"/>
    <n v="45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56"/>
    <x v="119"/>
    <x v="1"/>
    <n v="46132.700208333335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125"/>
    <x v="119"/>
    <x v="1"/>
    <n v="46132.700208333335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51"/>
    <x v="119"/>
    <x v="1"/>
    <n v="46132.700208333335"/>
    <n v="79"/>
    <n v="79"/>
    <n v="0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52"/>
    <x v="119"/>
    <x v="1"/>
    <n v="46132.700208333335"/>
    <n v="50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96"/>
    <x v="119"/>
    <x v="1"/>
    <n v="46132.700208333335"/>
    <n v="37"/>
    <n v="37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97"/>
    <x v="119"/>
    <x v="1"/>
    <n v="46132.700208333335"/>
    <n v="14"/>
    <n v="1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55"/>
    <x v="119"/>
    <x v="1"/>
    <n v="46132.700208333335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72"/>
    <x v="119"/>
    <x v="1"/>
    <n v="46132.700208333335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74"/>
    <x v="119"/>
    <x v="1"/>
    <n v="46132.700208333335"/>
    <n v="103"/>
    <n v="10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75"/>
    <x v="119"/>
    <x v="1"/>
    <n v="46132.700208333335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108"/>
    <x v="119"/>
    <x v="1"/>
    <n v="46132.700208333335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120"/>
    <x v="119"/>
    <x v="1"/>
    <n v="46132.700208333335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86"/>
    <x v="119"/>
    <x v="1"/>
    <n v="46132.700208333335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87"/>
    <x v="119"/>
    <x v="1"/>
    <n v="46132.700208333335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79"/>
    <x v="119"/>
    <x v="1"/>
    <n v="46132.700208333335"/>
    <n v="1243"/>
    <n v="124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9"/>
    <x v="88"/>
    <x v="119"/>
    <x v="1"/>
    <n v="46132.700208333335"/>
    <n v="54"/>
    <n v="5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83"/>
    <x v="120"/>
    <x v="1"/>
    <n v="46132.700208333335"/>
    <n v="1206"/>
    <n v="120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24"/>
    <x v="120"/>
    <x v="1"/>
    <n v="46132.700208333335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3"/>
    <x v="120"/>
    <x v="1"/>
    <n v="46132.700208333335"/>
    <n v="138"/>
    <n v="1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85"/>
    <x v="120"/>
    <x v="1"/>
    <n v="46132.700208333335"/>
    <n v="77"/>
    <n v="7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0"/>
    <x v="120"/>
    <x v="1"/>
    <n v="46132.700208333335"/>
    <n v="177"/>
    <n v="17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"/>
    <x v="120"/>
    <x v="1"/>
    <n v="46132.700208333335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2"/>
    <x v="120"/>
    <x v="1"/>
    <n v="46132.700208333335"/>
    <n v="32"/>
    <n v="3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4"/>
    <x v="120"/>
    <x v="1"/>
    <n v="46132.700208333335"/>
    <n v="2492"/>
    <n v="249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19"/>
    <x v="120"/>
    <x v="1"/>
    <n v="46132.700208333335"/>
    <n v="3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56"/>
    <x v="120"/>
    <x v="1"/>
    <n v="46132.700208333335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36"/>
    <x v="120"/>
    <x v="1"/>
    <n v="46132.700208333335"/>
    <n v="1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63"/>
    <x v="120"/>
    <x v="1"/>
    <n v="46132.700208333335"/>
    <n v="169"/>
    <n v="169"/>
    <m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39"/>
    <x v="120"/>
    <x v="1"/>
    <n v="46132.700208333335"/>
    <n v="18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40"/>
    <x v="120"/>
    <x v="1"/>
    <n v="46132.700208333335"/>
    <n v="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41"/>
    <x v="120"/>
    <x v="1"/>
    <n v="46132.700208333335"/>
    <n v="70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42"/>
    <x v="120"/>
    <x v="1"/>
    <n v="46132.700208333335"/>
    <n v="58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10"/>
    <x v="120"/>
    <x v="1"/>
    <n v="46132.700208333335"/>
    <n v="93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64"/>
    <x v="120"/>
    <x v="1"/>
    <n v="46132.700208333335"/>
    <n v="2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45"/>
    <x v="120"/>
    <x v="1"/>
    <n v="46132.700208333335"/>
    <n v="35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46"/>
    <x v="120"/>
    <x v="1"/>
    <n v="46132.700208333335"/>
    <n v="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34"/>
    <x v="120"/>
    <x v="1"/>
    <n v="46132.700208333335"/>
    <n v="424"/>
    <n v="424"/>
    <m/>
    <n v="4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26"/>
    <x v="120"/>
    <x v="1"/>
    <n v="46132.700208333335"/>
    <n v="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11"/>
    <x v="120"/>
    <x v="1"/>
    <n v="46132.700208333335"/>
    <n v="284"/>
    <n v="284"/>
    <m/>
    <n v="2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25"/>
    <x v="120"/>
    <x v="1"/>
    <n v="46132.70020833333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04"/>
    <x v="120"/>
    <x v="1"/>
    <n v="46132.700208333335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51"/>
    <x v="120"/>
    <x v="1"/>
    <n v="46132.700208333335"/>
    <n v="150"/>
    <n v="150"/>
    <m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27"/>
    <x v="120"/>
    <x v="1"/>
    <n v="46132.700208333335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28"/>
    <x v="120"/>
    <x v="1"/>
    <n v="46132.700208333335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96"/>
    <x v="120"/>
    <x v="1"/>
    <n v="46132.700208333335"/>
    <n v="113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97"/>
    <x v="120"/>
    <x v="1"/>
    <n v="46132.700208333335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12"/>
    <x v="120"/>
    <x v="1"/>
    <n v="46132.7002083333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54"/>
    <x v="120"/>
    <x v="1"/>
    <n v="46132.70020833333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55"/>
    <x v="120"/>
    <x v="1"/>
    <n v="46132.700208333335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72"/>
    <x v="120"/>
    <x v="1"/>
    <n v="46132.700208333335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74"/>
    <x v="120"/>
    <x v="1"/>
    <n v="46132.700208333335"/>
    <n v="155"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75"/>
    <x v="120"/>
    <x v="1"/>
    <n v="46132.700208333335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76"/>
    <x v="120"/>
    <x v="1"/>
    <n v="46132.7002083333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08"/>
    <x v="120"/>
    <x v="1"/>
    <n v="46132.7002083333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120"/>
    <x v="120"/>
    <x v="1"/>
    <n v="46132.70020833333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86"/>
    <x v="120"/>
    <x v="1"/>
    <n v="46132.700208333335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87"/>
    <x v="120"/>
    <x v="1"/>
    <n v="46132.700208333335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79"/>
    <x v="120"/>
    <x v="1"/>
    <n v="46132.700208333335"/>
    <n v="1811"/>
    <n v="18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88"/>
    <x v="120"/>
    <x v="1"/>
    <n v="46132.700208333335"/>
    <n v="385"/>
    <n v="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0"/>
    <x v="80"/>
    <x v="120"/>
    <x v="1"/>
    <n v="46132.700208333335"/>
    <n v="67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13"/>
    <x v="121"/>
    <x v="5"/>
    <n v="46132.700219907405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85"/>
    <x v="121"/>
    <x v="5"/>
    <n v="46132.700219907405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0"/>
    <x v="121"/>
    <x v="5"/>
    <n v="46132.700219907405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2"/>
    <x v="121"/>
    <x v="5"/>
    <n v="46132.70021990740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4"/>
    <x v="121"/>
    <x v="5"/>
    <n v="46132.700219907405"/>
    <n v="266"/>
    <n v="2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106"/>
    <x v="121"/>
    <x v="5"/>
    <n v="46132.70021990740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51"/>
    <x v="121"/>
    <x v="5"/>
    <n v="46132.700219907405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97"/>
    <x v="121"/>
    <x v="5"/>
    <n v="46132.700219907405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55"/>
    <x v="121"/>
    <x v="5"/>
    <n v="46132.7002199074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72"/>
    <x v="121"/>
    <x v="5"/>
    <n v="46132.700219907405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74"/>
    <x v="121"/>
    <x v="5"/>
    <n v="46132.700219907405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75"/>
    <x v="121"/>
    <x v="5"/>
    <n v="46132.70021990740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108"/>
    <x v="121"/>
    <x v="5"/>
    <n v="46132.70021990740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120"/>
    <x v="121"/>
    <x v="5"/>
    <n v="46132.7002199074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87"/>
    <x v="121"/>
    <x v="5"/>
    <n v="46132.700219907405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79"/>
    <x v="121"/>
    <x v="5"/>
    <n v="46132.700219907405"/>
    <n v="101"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88"/>
    <x v="121"/>
    <x v="5"/>
    <n v="46132.700219907405"/>
    <n v="82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1"/>
    <x v="80"/>
    <x v="121"/>
    <x v="5"/>
    <n v="46132.700219907405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13"/>
    <x v="122"/>
    <x v="6"/>
    <n v="46132.700219907405"/>
    <n v="34"/>
    <n v="3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0"/>
    <x v="122"/>
    <x v="6"/>
    <n v="46132.700219907405"/>
    <n v="71"/>
    <n v="7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1"/>
    <x v="122"/>
    <x v="6"/>
    <n v="46132.700219907405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2"/>
    <x v="122"/>
    <x v="6"/>
    <n v="46132.700219907405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4"/>
    <x v="122"/>
    <x v="6"/>
    <n v="46132.700219907405"/>
    <n v="1401"/>
    <n v="140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119"/>
    <x v="122"/>
    <x v="6"/>
    <n v="46132.700219907405"/>
    <n v="16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51"/>
    <x v="122"/>
    <x v="6"/>
    <n v="46132.700219907405"/>
    <n v="71"/>
    <n v="7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96"/>
    <x v="122"/>
    <x v="6"/>
    <n v="46132.700219907405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97"/>
    <x v="122"/>
    <x v="6"/>
    <n v="46132.70021990740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54"/>
    <x v="122"/>
    <x v="6"/>
    <n v="46132.70021990740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55"/>
    <x v="122"/>
    <x v="6"/>
    <n v="46132.70021990740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72"/>
    <x v="122"/>
    <x v="6"/>
    <n v="46132.700219907405"/>
    <n v="278"/>
    <n v="2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74"/>
    <x v="122"/>
    <x v="6"/>
    <n v="46132.700219907405"/>
    <n v="65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75"/>
    <x v="122"/>
    <x v="6"/>
    <n v="46132.700219907405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108"/>
    <x v="122"/>
    <x v="6"/>
    <n v="46132.7002199074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87"/>
    <x v="122"/>
    <x v="6"/>
    <n v="46132.70021990740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79"/>
    <x v="122"/>
    <x v="6"/>
    <n v="46132.700219907405"/>
    <n v="786"/>
    <n v="7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2"/>
    <x v="88"/>
    <x v="122"/>
    <x v="6"/>
    <n v="46132.700219907405"/>
    <n v="250"/>
    <n v="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83"/>
    <x v="123"/>
    <x v="0"/>
    <n v="46132.700231481482"/>
    <n v="383"/>
    <n v="38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3"/>
    <x v="123"/>
    <x v="0"/>
    <n v="46132.700231481482"/>
    <n v="166"/>
    <n v="1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0"/>
    <x v="123"/>
    <x v="0"/>
    <n v="46132.700231481482"/>
    <n v="490"/>
    <n v="49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"/>
    <x v="123"/>
    <x v="0"/>
    <n v="46132.700231481482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2"/>
    <x v="123"/>
    <x v="0"/>
    <n v="46132.700231481482"/>
    <n v="24"/>
    <n v="2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38"/>
    <x v="123"/>
    <x v="0"/>
    <n v="46132.700231481482"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4"/>
    <x v="123"/>
    <x v="0"/>
    <n v="46132.700231481482"/>
    <n v="2379"/>
    <n v="237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19"/>
    <x v="123"/>
    <x v="0"/>
    <n v="46132.700231481482"/>
    <n v="12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36"/>
    <x v="123"/>
    <x v="0"/>
    <n v="46132.700231481482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63"/>
    <x v="123"/>
    <x v="0"/>
    <n v="46132.700231481482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39"/>
    <x v="123"/>
    <x v="0"/>
    <n v="46132.700231481482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41"/>
    <x v="123"/>
    <x v="0"/>
    <n v="46132.700231481482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42"/>
    <x v="123"/>
    <x v="0"/>
    <n v="46132.700231481482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10"/>
    <x v="123"/>
    <x v="0"/>
    <n v="46132.700231481482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46"/>
    <x v="123"/>
    <x v="0"/>
    <n v="46132.70023148148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34"/>
    <x v="123"/>
    <x v="0"/>
    <n v="46132.700231481482"/>
    <n v="162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26"/>
    <x v="123"/>
    <x v="0"/>
    <n v="46132.70023148148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11"/>
    <x v="123"/>
    <x v="0"/>
    <n v="46132.700231481482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51"/>
    <x v="123"/>
    <x v="0"/>
    <n v="46132.700231481482"/>
    <n v="432"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27"/>
    <x v="123"/>
    <x v="0"/>
    <n v="46132.700231481482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28"/>
    <x v="123"/>
    <x v="0"/>
    <n v="46132.700231481482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96"/>
    <x v="123"/>
    <x v="0"/>
    <n v="46132.700231481482"/>
    <n v="144"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97"/>
    <x v="123"/>
    <x v="0"/>
    <n v="46132.700231481482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54"/>
    <x v="123"/>
    <x v="0"/>
    <n v="46132.70023148148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55"/>
    <x v="123"/>
    <x v="0"/>
    <n v="46132.700231481482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29"/>
    <x v="123"/>
    <x v="0"/>
    <n v="46132.700231481482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30"/>
    <x v="123"/>
    <x v="0"/>
    <n v="46132.70023148148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31"/>
    <x v="123"/>
    <x v="0"/>
    <n v="46132.70023148148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32"/>
    <x v="123"/>
    <x v="0"/>
    <n v="46132.70023148148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133"/>
    <x v="123"/>
    <x v="0"/>
    <n v="46132.70023148148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72"/>
    <x v="123"/>
    <x v="0"/>
    <n v="46132.700231481482"/>
    <n v="762"/>
    <n v="7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74"/>
    <x v="123"/>
    <x v="0"/>
    <n v="46132.700231481482"/>
    <n v="85"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75"/>
    <x v="123"/>
    <x v="0"/>
    <n v="46132.70023148148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87"/>
    <x v="123"/>
    <x v="0"/>
    <n v="46132.700231481482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79"/>
    <x v="123"/>
    <x v="0"/>
    <n v="46132.700231481482"/>
    <n v="1175"/>
    <n v="1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88"/>
    <x v="123"/>
    <x v="0"/>
    <n v="46132.700231481482"/>
    <n v="283"/>
    <n v="2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3"/>
    <x v="80"/>
    <x v="123"/>
    <x v="0"/>
    <n v="46132.700231481482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00"/>
    <x v="126"/>
    <x v="6"/>
    <n v="46132.742256944446"/>
    <n v="20"/>
    <n v="2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07"/>
    <x v="126"/>
    <x v="6"/>
    <n v="46132.742256944446"/>
    <n v="5746"/>
    <n v="574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83"/>
    <x v="126"/>
    <x v="6"/>
    <n v="46132.742256944446"/>
    <n v="1011"/>
    <n v="10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3"/>
    <x v="126"/>
    <x v="6"/>
    <n v="46132.742256944446"/>
    <n v="319"/>
    <n v="3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3"/>
    <x v="128"/>
    <x v="1"/>
    <n v="46132.742256944446"/>
    <n v="54"/>
    <n v="5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0"/>
    <x v="128"/>
    <x v="1"/>
    <n v="46132.742256944446"/>
    <n v="57"/>
    <n v="5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2"/>
    <x v="128"/>
    <x v="1"/>
    <n v="46132.742256944446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4"/>
    <x v="128"/>
    <x v="1"/>
    <n v="46132.742256944446"/>
    <n v="1941"/>
    <n v="194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19"/>
    <x v="128"/>
    <x v="1"/>
    <n v="46132.742256944446"/>
    <n v="29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51"/>
    <x v="128"/>
    <x v="1"/>
    <n v="46132.742256944446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02"/>
    <x v="128"/>
    <x v="1"/>
    <n v="46132.74225694444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96"/>
    <x v="128"/>
    <x v="1"/>
    <n v="46132.742256944446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51"/>
    <x v="130"/>
    <x v="0"/>
    <n v="46132.742280092592"/>
    <n v="160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27"/>
    <x v="130"/>
    <x v="0"/>
    <n v="46132.74228009259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28"/>
    <x v="130"/>
    <x v="0"/>
    <n v="46132.742280092592"/>
    <n v="45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96"/>
    <x v="130"/>
    <x v="0"/>
    <n v="46132.742280092592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97"/>
    <x v="130"/>
    <x v="0"/>
    <n v="46132.74228009259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54"/>
    <x v="130"/>
    <x v="0"/>
    <n v="46132.74228009259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55"/>
    <x v="130"/>
    <x v="0"/>
    <n v="46132.742280092592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09"/>
    <x v="130"/>
    <x v="0"/>
    <n v="46132.74228009259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97"/>
    <x v="128"/>
    <x v="1"/>
    <n v="46132.74225694444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24"/>
    <x v="129"/>
    <x v="0"/>
    <n v="46132.74226851851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3"/>
    <x v="129"/>
    <x v="0"/>
    <n v="46132.742268518516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0"/>
    <x v="129"/>
    <x v="0"/>
    <n v="46132.742268518516"/>
    <n v="76"/>
    <n v="7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"/>
    <x v="129"/>
    <x v="0"/>
    <n v="46132.74226851851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2"/>
    <x v="129"/>
    <x v="0"/>
    <n v="46132.74226851851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4"/>
    <x v="129"/>
    <x v="0"/>
    <n v="46132.742268518516"/>
    <n v="1828"/>
    <n v="182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19"/>
    <x v="129"/>
    <x v="0"/>
    <n v="46132.742268518516"/>
    <n v="17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29"/>
    <x v="130"/>
    <x v="0"/>
    <n v="46132.74228009259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31"/>
    <x v="130"/>
    <x v="0"/>
    <n v="46132.742280092592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72"/>
    <x v="130"/>
    <x v="0"/>
    <n v="46132.742280092592"/>
    <n v="1378"/>
    <n v="13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74"/>
    <x v="130"/>
    <x v="0"/>
    <n v="46132.742280092592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75"/>
    <x v="130"/>
    <x v="0"/>
    <n v="46132.74228009259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08"/>
    <x v="130"/>
    <x v="0"/>
    <n v="46132.74228009259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20"/>
    <x v="130"/>
    <x v="0"/>
    <n v="46132.74228009259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79"/>
    <x v="130"/>
    <x v="0"/>
    <n v="46132.742280092592"/>
    <n v="560"/>
    <n v="5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56"/>
    <x v="129"/>
    <x v="0"/>
    <n v="46132.742268518516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25"/>
    <x v="129"/>
    <x v="0"/>
    <n v="46132.7422685185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51"/>
    <x v="129"/>
    <x v="0"/>
    <n v="46132.742268518516"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96"/>
    <x v="129"/>
    <x v="0"/>
    <n v="46132.742268518516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97"/>
    <x v="129"/>
    <x v="0"/>
    <n v="46132.74226851851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112"/>
    <x v="129"/>
    <x v="0"/>
    <n v="46132.7422685185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24"/>
    <x v="130"/>
    <x v="0"/>
    <n v="46132.74228009259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3"/>
    <x v="130"/>
    <x v="0"/>
    <n v="46132.742280092592"/>
    <n v="51"/>
    <n v="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96"/>
    <x v="131"/>
    <x v="0"/>
    <n v="46132.742280092592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97"/>
    <x v="131"/>
    <x v="0"/>
    <n v="46132.74228009259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55"/>
    <x v="131"/>
    <x v="0"/>
    <n v="46132.74228009259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72"/>
    <x v="131"/>
    <x v="0"/>
    <n v="46132.742280092592"/>
    <n v="122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74"/>
    <x v="131"/>
    <x v="0"/>
    <n v="46132.742280092592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75"/>
    <x v="131"/>
    <x v="0"/>
    <n v="46132.74228009259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87"/>
    <x v="131"/>
    <x v="0"/>
    <n v="46132.742280092592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79"/>
    <x v="131"/>
    <x v="0"/>
    <n v="46132.742280092592"/>
    <n v="741"/>
    <n v="7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4"/>
    <x v="128"/>
    <x v="1"/>
    <n v="46132.700243055559"/>
    <n v="1598"/>
    <n v="159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119"/>
    <x v="128"/>
    <x v="1"/>
    <n v="46132.700243055559"/>
    <n v="24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72"/>
    <x v="128"/>
    <x v="1"/>
    <n v="46132.700243055559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74"/>
    <x v="128"/>
    <x v="1"/>
    <n v="46132.700243055559"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75"/>
    <x v="128"/>
    <x v="1"/>
    <n v="46132.700243055559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76"/>
    <x v="128"/>
    <x v="1"/>
    <n v="46132.70024305555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85"/>
    <x v="126"/>
    <x v="6"/>
    <n v="46132.742256944446"/>
    <n v="36"/>
    <n v="3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0"/>
    <x v="126"/>
    <x v="6"/>
    <n v="46132.742256944446"/>
    <n v="251"/>
    <n v="2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120"/>
    <x v="128"/>
    <x v="1"/>
    <n v="46132.70024305555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86"/>
    <x v="128"/>
    <x v="1"/>
    <n v="46132.70024305555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87"/>
    <x v="128"/>
    <x v="1"/>
    <n v="46132.70024305555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79"/>
    <x v="128"/>
    <x v="1"/>
    <n v="46132.700243055559"/>
    <n v="1426"/>
    <n v="1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88"/>
    <x v="128"/>
    <x v="1"/>
    <n v="46132.700243055559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8"/>
    <x v="80"/>
    <x v="128"/>
    <x v="1"/>
    <n v="46132.70024305555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124"/>
    <x v="129"/>
    <x v="0"/>
    <n v="46132.70025462962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13"/>
    <x v="129"/>
    <x v="0"/>
    <n v="46132.700254629628"/>
    <n v="21"/>
    <n v="2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85"/>
    <x v="129"/>
    <x v="0"/>
    <n v="46132.700254629628"/>
    <n v="18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0"/>
    <x v="129"/>
    <x v="0"/>
    <n v="46132.700254629628"/>
    <n v="63"/>
    <n v="6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2"/>
    <x v="129"/>
    <x v="0"/>
    <n v="46132.700254629628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4"/>
    <x v="129"/>
    <x v="0"/>
    <n v="46132.700254629628"/>
    <n v="1020"/>
    <n v="102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119"/>
    <x v="129"/>
    <x v="0"/>
    <n v="46132.700254629628"/>
    <n v="14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56"/>
    <x v="129"/>
    <x v="0"/>
    <n v="46132.700254629628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163"/>
    <x v="129"/>
    <x v="0"/>
    <n v="46132.70025462962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106"/>
    <x v="129"/>
    <x v="0"/>
    <n v="46132.700254629628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104"/>
    <x v="129"/>
    <x v="0"/>
    <n v="46132.70025462962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51"/>
    <x v="129"/>
    <x v="0"/>
    <n v="46132.700254629628"/>
    <n v="63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96"/>
    <x v="129"/>
    <x v="0"/>
    <n v="46132.700254629628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97"/>
    <x v="129"/>
    <x v="0"/>
    <n v="46132.70025462962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55"/>
    <x v="129"/>
    <x v="0"/>
    <n v="46132.700254629628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72"/>
    <x v="129"/>
    <x v="0"/>
    <n v="46132.700254629628"/>
    <n v="200"/>
    <n v="2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74"/>
    <x v="129"/>
    <x v="0"/>
    <n v="46132.700254629628"/>
    <n v="67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75"/>
    <x v="129"/>
    <x v="0"/>
    <n v="46132.700254629628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108"/>
    <x v="129"/>
    <x v="0"/>
    <n v="46132.70025462962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87"/>
    <x v="129"/>
    <x v="0"/>
    <n v="46132.70025462962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79"/>
    <x v="129"/>
    <x v="0"/>
    <n v="46132.700254629628"/>
    <n v="663"/>
    <n v="6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9"/>
    <x v="88"/>
    <x v="129"/>
    <x v="0"/>
    <n v="46132.700254629628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24"/>
    <x v="130"/>
    <x v="0"/>
    <n v="46132.70025462962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3"/>
    <x v="130"/>
    <x v="0"/>
    <n v="46132.700254629628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85"/>
    <x v="130"/>
    <x v="0"/>
    <n v="46132.700254629628"/>
    <n v="37"/>
    <n v="3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0"/>
    <x v="130"/>
    <x v="0"/>
    <n v="46132.700254629628"/>
    <n v="183"/>
    <n v="18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"/>
    <x v="130"/>
    <x v="0"/>
    <n v="46132.70025462962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2"/>
    <x v="130"/>
    <x v="0"/>
    <n v="46132.700254629628"/>
    <n v="25"/>
    <n v="2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38"/>
    <x v="130"/>
    <x v="0"/>
    <n v="46132.700254629628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4"/>
    <x v="130"/>
    <x v="0"/>
    <n v="46132.700254629628"/>
    <n v="2489"/>
    <n v="248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25"/>
    <x v="130"/>
    <x v="0"/>
    <n v="46132.70025462962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06"/>
    <x v="130"/>
    <x v="0"/>
    <n v="46132.700254629628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04"/>
    <x v="130"/>
    <x v="0"/>
    <n v="46132.70025462962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05"/>
    <x v="130"/>
    <x v="0"/>
    <n v="46132.70025462962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51"/>
    <x v="130"/>
    <x v="0"/>
    <n v="46132.700254629628"/>
    <n v="140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27"/>
    <x v="130"/>
    <x v="0"/>
    <n v="46132.700254629628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28"/>
    <x v="130"/>
    <x v="0"/>
    <n v="46132.700254629628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96"/>
    <x v="130"/>
    <x v="0"/>
    <n v="46132.70025462962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97"/>
    <x v="130"/>
    <x v="0"/>
    <n v="46132.70025462962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12"/>
    <x v="130"/>
    <x v="0"/>
    <n v="46132.70025462962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54"/>
    <x v="130"/>
    <x v="0"/>
    <n v="46132.70025462962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55"/>
    <x v="130"/>
    <x v="0"/>
    <n v="46132.700254629628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29"/>
    <x v="130"/>
    <x v="0"/>
    <n v="46132.70025462962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31"/>
    <x v="130"/>
    <x v="0"/>
    <n v="46132.700254629628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72"/>
    <x v="130"/>
    <x v="0"/>
    <n v="46132.700254629628"/>
    <n v="1265"/>
    <n v="12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74"/>
    <x v="130"/>
    <x v="0"/>
    <n v="46132.700254629628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75"/>
    <x v="130"/>
    <x v="0"/>
    <n v="46132.70025462962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08"/>
    <x v="130"/>
    <x v="0"/>
    <n v="46132.700254629628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120"/>
    <x v="130"/>
    <x v="0"/>
    <n v="46132.70025462962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86"/>
    <x v="130"/>
    <x v="0"/>
    <n v="46132.70025462962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79"/>
    <x v="130"/>
    <x v="0"/>
    <n v="46132.700254629628"/>
    <n v="500"/>
    <n v="5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88"/>
    <x v="130"/>
    <x v="0"/>
    <n v="46132.700254629628"/>
    <n v="577"/>
    <n v="5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0"/>
    <x v="80"/>
    <x v="130"/>
    <x v="0"/>
    <n v="46132.700254629628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07"/>
    <x v="131"/>
    <x v="0"/>
    <n v="46132.700266203705"/>
    <n v="34"/>
    <n v="3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3"/>
    <x v="131"/>
    <x v="0"/>
    <n v="46132.700266203705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85"/>
    <x v="131"/>
    <x v="0"/>
    <n v="46132.700266203705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0"/>
    <x v="131"/>
    <x v="0"/>
    <n v="46132.700266203705"/>
    <n v="14"/>
    <n v="1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2"/>
    <x v="131"/>
    <x v="0"/>
    <n v="46132.700266203705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38"/>
    <x v="131"/>
    <x v="0"/>
    <n v="46132.70026620370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4"/>
    <x v="131"/>
    <x v="0"/>
    <n v="46132.700266203705"/>
    <n v="1012"/>
    <n v="10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19"/>
    <x v="131"/>
    <x v="0"/>
    <n v="46132.700266203705"/>
    <n v="9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56"/>
    <x v="131"/>
    <x v="0"/>
    <n v="46132.700266203705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62"/>
    <x v="131"/>
    <x v="0"/>
    <n v="46132.700266203705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06"/>
    <x v="131"/>
    <x v="0"/>
    <n v="46132.700266203705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51"/>
    <x v="131"/>
    <x v="0"/>
    <n v="46132.700266203705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96"/>
    <x v="131"/>
    <x v="0"/>
    <n v="46132.700266203705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97"/>
    <x v="131"/>
    <x v="0"/>
    <n v="46132.7002662037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55"/>
    <x v="131"/>
    <x v="0"/>
    <n v="46132.700266203705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31"/>
    <x v="131"/>
    <x v="0"/>
    <n v="46132.70026620370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72"/>
    <x v="131"/>
    <x v="0"/>
    <n v="46132.700266203705"/>
    <n v="124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74"/>
    <x v="131"/>
    <x v="0"/>
    <n v="46132.700266203705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75"/>
    <x v="131"/>
    <x v="0"/>
    <n v="46132.7002662037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76"/>
    <x v="131"/>
    <x v="0"/>
    <n v="46132.7002662037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108"/>
    <x v="131"/>
    <x v="0"/>
    <n v="46132.70026620370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87"/>
    <x v="131"/>
    <x v="0"/>
    <n v="46132.70026620370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79"/>
    <x v="131"/>
    <x v="0"/>
    <n v="46132.700266203705"/>
    <n v="649"/>
    <n v="6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1"/>
    <x v="88"/>
    <x v="131"/>
    <x v="0"/>
    <n v="46132.700266203705"/>
    <n v="161"/>
    <n v="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0"/>
    <x v="132"/>
    <x v="6"/>
    <n v="46132.700266203705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4"/>
    <x v="132"/>
    <x v="6"/>
    <n v="46132.700266203705"/>
    <n v="398"/>
    <n v="0"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51"/>
    <x v="132"/>
    <x v="6"/>
    <n v="46132.700266203705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52"/>
    <x v="132"/>
    <x v="6"/>
    <n v="46132.70026620370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74"/>
    <x v="132"/>
    <x v="6"/>
    <n v="46132.700266203705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75"/>
    <x v="132"/>
    <x v="6"/>
    <n v="46132.70026620370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76"/>
    <x v="132"/>
    <x v="6"/>
    <n v="46132.70026620370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77"/>
    <x v="132"/>
    <x v="6"/>
    <n v="46132.70026620370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78"/>
    <x v="132"/>
    <x v="6"/>
    <n v="46132.700266203705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79"/>
    <x v="132"/>
    <x v="6"/>
    <n v="46132.700266203705"/>
    <n v="114"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88"/>
    <x v="132"/>
    <x v="6"/>
    <n v="46132.70026620370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80"/>
    <x v="132"/>
    <x v="6"/>
    <n v="46132.700266203705"/>
    <n v="183"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2"/>
    <x v="81"/>
    <x v="132"/>
    <x v="6"/>
    <n v="46132.70026620370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0"/>
    <x v="133"/>
    <x v="1"/>
    <n v="46132.700277777774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3"/>
    <x v="133"/>
    <x v="1"/>
    <n v="46132.700277777774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4"/>
    <x v="133"/>
    <x v="1"/>
    <n v="46132.700277777774"/>
    <n v="233"/>
    <n v="0"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5"/>
    <x v="133"/>
    <x v="1"/>
    <n v="46132.70027777777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6"/>
    <x v="133"/>
    <x v="1"/>
    <n v="46132.700277777774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7"/>
    <x v="133"/>
    <x v="1"/>
    <n v="46132.700277777774"/>
    <n v="0"/>
    <m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57"/>
    <x v="133"/>
    <x v="1"/>
    <n v="46132.70027777777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9"/>
    <x v="133"/>
    <x v="1"/>
    <n v="46132.70027777777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10"/>
    <x v="133"/>
    <x v="1"/>
    <n v="46132.70027777777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11"/>
    <x v="133"/>
    <x v="1"/>
    <n v="46132.70027777777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12"/>
    <x v="133"/>
    <x v="1"/>
    <n v="46132.70027777777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17"/>
    <x v="133"/>
    <x v="1"/>
    <n v="46132.700277777774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19"/>
    <x v="133"/>
    <x v="1"/>
    <n v="46132.700277777774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0"/>
    <x v="133"/>
    <x v="1"/>
    <n v="46132.700277777774"/>
    <n v="0"/>
    <m/>
    <m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3"/>
    <x v="133"/>
    <x v="1"/>
    <n v="46132.700277777774"/>
    <n v="0"/>
    <m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4"/>
    <x v="133"/>
    <x v="1"/>
    <n v="46132.70027777777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5"/>
    <x v="133"/>
    <x v="1"/>
    <n v="46132.70027777777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6"/>
    <x v="133"/>
    <x v="1"/>
    <n v="46132.700277777774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7"/>
    <x v="133"/>
    <x v="1"/>
    <n v="46132.70027777777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8"/>
    <x v="133"/>
    <x v="1"/>
    <n v="46132.70027777777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29"/>
    <x v="133"/>
    <x v="1"/>
    <n v="46132.70027777777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30"/>
    <x v="133"/>
    <x v="1"/>
    <n v="46132.70027777777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31"/>
    <x v="133"/>
    <x v="1"/>
    <n v="46132.70027777777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32"/>
    <x v="133"/>
    <x v="1"/>
    <n v="46132.700277777774"/>
    <n v="0"/>
    <m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33"/>
    <x v="133"/>
    <x v="1"/>
    <n v="46132.70027777777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37"/>
    <x v="133"/>
    <x v="1"/>
    <n v="46132.70027777777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38"/>
    <x v="133"/>
    <x v="1"/>
    <n v="46132.70027777777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39"/>
    <x v="133"/>
    <x v="1"/>
    <n v="46132.700277777774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59"/>
    <x v="133"/>
    <x v="1"/>
    <n v="46132.70027777777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43"/>
    <x v="133"/>
    <x v="1"/>
    <n v="46132.70027777777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45"/>
    <x v="133"/>
    <x v="1"/>
    <n v="46132.700277777774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46"/>
    <x v="133"/>
    <x v="1"/>
    <n v="46132.700277777774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47"/>
    <x v="133"/>
    <x v="1"/>
    <n v="46132.700277777774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48"/>
    <x v="133"/>
    <x v="1"/>
    <n v="46132.70027777777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51"/>
    <x v="133"/>
    <x v="1"/>
    <n v="46132.700277777774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67"/>
    <x v="133"/>
    <x v="1"/>
    <n v="46132.70027777777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68"/>
    <x v="133"/>
    <x v="1"/>
    <n v="46132.70027777777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70"/>
    <x v="133"/>
    <x v="1"/>
    <n v="46132.700277777774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72"/>
    <x v="133"/>
    <x v="1"/>
    <n v="46132.70027777777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74"/>
    <x v="133"/>
    <x v="1"/>
    <n v="46132.70027777777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75"/>
    <x v="133"/>
    <x v="1"/>
    <n v="46132.700277777774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76"/>
    <x v="133"/>
    <x v="1"/>
    <n v="46132.7002777777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79"/>
    <x v="133"/>
    <x v="1"/>
    <n v="46132.700277777774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80"/>
    <x v="133"/>
    <x v="1"/>
    <n v="46132.700277777774"/>
    <n v="112"/>
    <m/>
    <n v="112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3"/>
    <x v="81"/>
    <x v="133"/>
    <x v="1"/>
    <n v="46132.700277777774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0"/>
    <x v="134"/>
    <x v="9"/>
    <n v="46132.700277777774"/>
    <n v="165"/>
    <n v="0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3"/>
    <x v="134"/>
    <x v="9"/>
    <n v="46132.700277777774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4"/>
    <x v="134"/>
    <x v="9"/>
    <n v="46132.700277777774"/>
    <n v="749"/>
    <n v="0"/>
    <n v="7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6"/>
    <x v="134"/>
    <x v="9"/>
    <n v="46132.700277777774"/>
    <n v="0"/>
    <m/>
    <m/>
    <n v="3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7"/>
    <x v="134"/>
    <x v="9"/>
    <n v="46132.700277777774"/>
    <n v="0"/>
    <m/>
    <m/>
    <n v="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57"/>
    <x v="134"/>
    <x v="9"/>
    <n v="46132.700277777774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9"/>
    <x v="134"/>
    <x v="9"/>
    <n v="46132.70027777777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11"/>
    <x v="134"/>
    <x v="9"/>
    <n v="46132.70027777777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17"/>
    <x v="134"/>
    <x v="9"/>
    <n v="46132.700277777774"/>
    <n v="0"/>
    <m/>
    <m/>
    <n v="3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19"/>
    <x v="134"/>
    <x v="9"/>
    <n v="46132.700277777774"/>
    <n v="0"/>
    <m/>
    <m/>
    <n v="3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0"/>
    <x v="134"/>
    <x v="9"/>
    <n v="46132.700277777774"/>
    <n v="0"/>
    <m/>
    <m/>
    <n v="4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3"/>
    <x v="134"/>
    <x v="9"/>
    <n v="46132.700277777774"/>
    <n v="0"/>
    <m/>
    <m/>
    <n v="3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4"/>
    <x v="134"/>
    <x v="9"/>
    <n v="46132.70027777777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5"/>
    <x v="134"/>
    <x v="9"/>
    <n v="46132.700277777774"/>
    <n v="0"/>
    <m/>
    <m/>
    <n v="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99"/>
    <x v="134"/>
    <x v="9"/>
    <n v="46132.700277777774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6"/>
    <x v="134"/>
    <x v="9"/>
    <n v="46132.700277777774"/>
    <n v="0"/>
    <m/>
    <m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29"/>
    <x v="134"/>
    <x v="9"/>
    <n v="46132.70027777777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31"/>
    <x v="134"/>
    <x v="9"/>
    <n v="46132.70027777777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32"/>
    <x v="134"/>
    <x v="9"/>
    <n v="46132.700277777774"/>
    <n v="0"/>
    <m/>
    <m/>
    <n v="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33"/>
    <x v="134"/>
    <x v="9"/>
    <n v="46132.700277777774"/>
    <n v="0"/>
    <m/>
    <m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34"/>
    <x v="134"/>
    <x v="9"/>
    <n v="46132.70027777777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58"/>
    <x v="134"/>
    <x v="9"/>
    <n v="46132.70027777777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37"/>
    <x v="134"/>
    <x v="9"/>
    <n v="46132.70027777777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38"/>
    <x v="134"/>
    <x v="9"/>
    <n v="46132.700277777774"/>
    <n v="0"/>
    <m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39"/>
    <x v="134"/>
    <x v="9"/>
    <n v="46132.700277777774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91"/>
    <x v="134"/>
    <x v="9"/>
    <n v="46132.70027777777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60"/>
    <x v="134"/>
    <x v="9"/>
    <n v="46132.70027777777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43"/>
    <x v="134"/>
    <x v="9"/>
    <n v="46132.70027777777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45"/>
    <x v="134"/>
    <x v="9"/>
    <n v="46132.700277777774"/>
    <n v="0"/>
    <m/>
    <m/>
    <n v="2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61"/>
    <x v="134"/>
    <x v="9"/>
    <n v="46132.70027777777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47"/>
    <x v="134"/>
    <x v="9"/>
    <n v="46132.700277777774"/>
    <n v="0"/>
    <m/>
    <m/>
    <n v="3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51"/>
    <x v="134"/>
    <x v="9"/>
    <n v="46132.700277777774"/>
    <n v="127"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52"/>
    <x v="134"/>
    <x v="9"/>
    <n v="46132.700277777774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67"/>
    <x v="134"/>
    <x v="9"/>
    <n v="46132.70027777777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68"/>
    <x v="134"/>
    <x v="9"/>
    <n v="46132.70027777777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69"/>
    <x v="134"/>
    <x v="9"/>
    <n v="46132.7002777777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72"/>
    <x v="134"/>
    <x v="9"/>
    <n v="46132.70027777777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74"/>
    <x v="134"/>
    <x v="9"/>
    <n v="46132.700277777774"/>
    <n v="133"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75"/>
    <x v="134"/>
    <x v="9"/>
    <n v="46132.700277777774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76"/>
    <x v="134"/>
    <x v="9"/>
    <n v="46132.70027777777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77"/>
    <x v="134"/>
    <x v="9"/>
    <n v="46132.700277777774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78"/>
    <x v="134"/>
    <x v="9"/>
    <n v="46132.700277777774"/>
    <n v="206"/>
    <m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79"/>
    <x v="134"/>
    <x v="9"/>
    <n v="46132.700277777774"/>
    <n v="293"/>
    <m/>
    <n v="2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88"/>
    <x v="134"/>
    <x v="9"/>
    <n v="46132.70027777777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80"/>
    <x v="134"/>
    <x v="9"/>
    <n v="46132.700277777774"/>
    <n v="0"/>
    <m/>
    <m/>
    <n v="6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4"/>
    <x v="81"/>
    <x v="134"/>
    <x v="9"/>
    <n v="46132.700277777774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0"/>
    <x v="135"/>
    <x v="6"/>
    <n v="46132.700289351851"/>
    <n v="99"/>
    <n v="0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1"/>
    <x v="135"/>
    <x v="6"/>
    <n v="46132.70028935185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2"/>
    <x v="135"/>
    <x v="6"/>
    <n v="46132.70028935185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3"/>
    <x v="135"/>
    <x v="6"/>
    <n v="46132.700289351851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4"/>
    <x v="135"/>
    <x v="6"/>
    <n v="46132.700289351851"/>
    <n v="386"/>
    <n v="0"/>
    <n v="3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51"/>
    <x v="135"/>
    <x v="6"/>
    <n v="46132.700289351851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52"/>
    <x v="135"/>
    <x v="6"/>
    <n v="46132.700289351851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54"/>
    <x v="135"/>
    <x v="6"/>
    <n v="46132.7002893518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55"/>
    <x v="135"/>
    <x v="6"/>
    <n v="46132.7002893518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67"/>
    <x v="135"/>
    <x v="6"/>
    <n v="46132.7002893518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68"/>
    <x v="135"/>
    <x v="6"/>
    <n v="46132.7002893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70"/>
    <x v="135"/>
    <x v="6"/>
    <n v="46132.70028935185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74"/>
    <x v="135"/>
    <x v="6"/>
    <n v="46132.700289351851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75"/>
    <x v="135"/>
    <x v="6"/>
    <n v="46132.700289351851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76"/>
    <x v="135"/>
    <x v="6"/>
    <n v="46132.70028935185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77"/>
    <x v="135"/>
    <x v="6"/>
    <n v="46132.7002893518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79"/>
    <x v="135"/>
    <x v="6"/>
    <n v="46132.700289351851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80"/>
    <x v="135"/>
    <x v="6"/>
    <n v="46132.700289351851"/>
    <n v="224"/>
    <m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5"/>
    <x v="81"/>
    <x v="135"/>
    <x v="6"/>
    <n v="46132.7002893518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0"/>
    <x v="136"/>
    <x v="0"/>
    <n v="46132.700289351851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3"/>
    <x v="136"/>
    <x v="0"/>
    <n v="46132.700289351851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4"/>
    <x v="136"/>
    <x v="0"/>
    <n v="46132.700289351851"/>
    <n v="145"/>
    <n v="0"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5"/>
    <x v="136"/>
    <x v="0"/>
    <n v="46132.700289351851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6"/>
    <x v="136"/>
    <x v="0"/>
    <n v="46132.700289351851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7"/>
    <x v="136"/>
    <x v="0"/>
    <n v="46132.700289351851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9"/>
    <x v="136"/>
    <x v="0"/>
    <n v="46132.70028935185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0"/>
    <x v="136"/>
    <x v="0"/>
    <n v="46132.70028935185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1"/>
    <x v="136"/>
    <x v="0"/>
    <n v="46132.700289351851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2"/>
    <x v="136"/>
    <x v="0"/>
    <n v="46132.700289351851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7"/>
    <x v="136"/>
    <x v="0"/>
    <n v="46132.700289351851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9"/>
    <x v="136"/>
    <x v="0"/>
    <n v="46132.700289351851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3"/>
    <x v="136"/>
    <x v="0"/>
    <n v="46132.700289351851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99"/>
    <x v="136"/>
    <x v="0"/>
    <n v="46132.70028935185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6"/>
    <x v="136"/>
    <x v="0"/>
    <n v="46132.70028935185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28"/>
    <x v="136"/>
    <x v="0"/>
    <n v="46132.700289351851"/>
    <n v="0"/>
    <m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30"/>
    <x v="136"/>
    <x v="0"/>
    <n v="46132.700289351851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32"/>
    <x v="136"/>
    <x v="0"/>
    <n v="46132.700289351851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33"/>
    <x v="136"/>
    <x v="0"/>
    <n v="46132.70028935185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34"/>
    <x v="136"/>
    <x v="0"/>
    <n v="46132.70028935185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38"/>
    <x v="136"/>
    <x v="0"/>
    <n v="46132.70028935185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39"/>
    <x v="136"/>
    <x v="0"/>
    <n v="46132.700289351851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91"/>
    <x v="136"/>
    <x v="0"/>
    <n v="46132.70028935185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45"/>
    <x v="136"/>
    <x v="0"/>
    <n v="46132.700289351851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46"/>
    <x v="136"/>
    <x v="0"/>
    <n v="46132.700289351851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47"/>
    <x v="136"/>
    <x v="0"/>
    <n v="46132.700289351851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51"/>
    <x v="136"/>
    <x v="0"/>
    <n v="46132.700289351851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102"/>
    <x v="136"/>
    <x v="0"/>
    <n v="46132.70028935185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52"/>
    <x v="136"/>
    <x v="0"/>
    <n v="46132.7002893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68"/>
    <x v="136"/>
    <x v="0"/>
    <n v="46132.70028935185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70"/>
    <x v="136"/>
    <x v="0"/>
    <n v="46132.7002893518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72"/>
    <x v="136"/>
    <x v="0"/>
    <n v="46132.70028935185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74"/>
    <x v="136"/>
    <x v="0"/>
    <n v="46132.70028935185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75"/>
    <x v="136"/>
    <x v="0"/>
    <n v="46132.70028935185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76"/>
    <x v="136"/>
    <x v="0"/>
    <n v="46132.70028935185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79"/>
    <x v="136"/>
    <x v="0"/>
    <n v="46132.70028935185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80"/>
    <x v="136"/>
    <x v="0"/>
    <n v="46132.700289351851"/>
    <n v="84"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6"/>
    <x v="81"/>
    <x v="136"/>
    <x v="0"/>
    <n v="46132.70028935185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4"/>
    <x v="137"/>
    <x v="1"/>
    <n v="46132.7003009259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98"/>
    <x v="137"/>
    <x v="1"/>
    <n v="46132.7003009259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3"/>
    <x v="137"/>
    <x v="1"/>
    <n v="46132.700300925928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0"/>
    <x v="137"/>
    <x v="1"/>
    <n v="46132.700300925928"/>
    <n v="140"/>
    <n v="0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3"/>
    <x v="137"/>
    <x v="1"/>
    <n v="46132.700300925928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4"/>
    <x v="137"/>
    <x v="1"/>
    <n v="46132.700300925928"/>
    <n v="1008"/>
    <n v="0"/>
    <n v="1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5"/>
    <x v="137"/>
    <x v="1"/>
    <n v="46132.700300925928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6"/>
    <x v="137"/>
    <x v="1"/>
    <n v="46132.700300925928"/>
    <n v="0"/>
    <m/>
    <m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7"/>
    <x v="137"/>
    <x v="1"/>
    <n v="46132.700300925928"/>
    <n v="0"/>
    <m/>
    <m/>
    <n v="5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14"/>
    <x v="137"/>
    <x v="1"/>
    <n v="46132.7003009259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15"/>
    <x v="137"/>
    <x v="1"/>
    <n v="46132.7003009259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57"/>
    <x v="137"/>
    <x v="1"/>
    <n v="46132.70030092592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9"/>
    <x v="137"/>
    <x v="1"/>
    <n v="46132.700300925928"/>
    <n v="0"/>
    <m/>
    <m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0"/>
    <x v="137"/>
    <x v="1"/>
    <n v="46132.70030092592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7"/>
    <x v="137"/>
    <x v="1"/>
    <n v="46132.700300925928"/>
    <n v="0"/>
    <m/>
    <m/>
    <n v="4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9"/>
    <x v="137"/>
    <x v="1"/>
    <n v="46132.700300925928"/>
    <n v="0"/>
    <m/>
    <m/>
    <n v="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20"/>
    <x v="137"/>
    <x v="1"/>
    <n v="46132.700300925928"/>
    <n v="0"/>
    <m/>
    <m/>
    <n v="5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21"/>
    <x v="137"/>
    <x v="1"/>
    <n v="46132.70030092592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22"/>
    <x v="137"/>
    <x v="1"/>
    <n v="46132.70030092592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23"/>
    <x v="137"/>
    <x v="1"/>
    <n v="46132.700300925928"/>
    <n v="0"/>
    <m/>
    <m/>
    <n v="5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24"/>
    <x v="137"/>
    <x v="1"/>
    <n v="46132.700300925928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25"/>
    <x v="137"/>
    <x v="1"/>
    <n v="46132.700300925928"/>
    <n v="0"/>
    <m/>
    <m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26"/>
    <x v="137"/>
    <x v="1"/>
    <n v="46132.700300925928"/>
    <n v="0"/>
    <m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27"/>
    <x v="137"/>
    <x v="1"/>
    <n v="46132.7003009259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29"/>
    <x v="137"/>
    <x v="1"/>
    <n v="46132.700300925928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30"/>
    <x v="137"/>
    <x v="1"/>
    <n v="46132.700300925928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31"/>
    <x v="137"/>
    <x v="1"/>
    <n v="46132.700300925928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32"/>
    <x v="137"/>
    <x v="1"/>
    <n v="46132.700300925928"/>
    <n v="0"/>
    <m/>
    <m/>
    <n v="4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33"/>
    <x v="137"/>
    <x v="1"/>
    <n v="46132.700300925928"/>
    <n v="0"/>
    <m/>
    <m/>
    <n v="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34"/>
    <x v="137"/>
    <x v="1"/>
    <n v="46132.700300925928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58"/>
    <x v="137"/>
    <x v="1"/>
    <n v="46132.7003009259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37"/>
    <x v="137"/>
    <x v="1"/>
    <n v="46132.7003009259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38"/>
    <x v="137"/>
    <x v="1"/>
    <n v="46132.700300925928"/>
    <n v="0"/>
    <m/>
    <m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03"/>
    <x v="137"/>
    <x v="1"/>
    <n v="46132.7003009259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39"/>
    <x v="137"/>
    <x v="1"/>
    <n v="46132.700300925928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17"/>
    <x v="137"/>
    <x v="1"/>
    <n v="46132.7003009259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40"/>
    <x v="137"/>
    <x v="1"/>
    <n v="46132.7003009259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41"/>
    <x v="137"/>
    <x v="1"/>
    <n v="46132.700300925928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42"/>
    <x v="137"/>
    <x v="1"/>
    <n v="46132.700300925928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43"/>
    <x v="137"/>
    <x v="1"/>
    <n v="46132.700300925928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44"/>
    <x v="137"/>
    <x v="1"/>
    <n v="46132.7003009259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45"/>
    <x v="137"/>
    <x v="1"/>
    <n v="46132.700300925928"/>
    <n v="0"/>
    <m/>
    <m/>
    <n v="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46"/>
    <x v="137"/>
    <x v="1"/>
    <n v="46132.700300925928"/>
    <n v="0"/>
    <m/>
    <m/>
    <n v="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47"/>
    <x v="137"/>
    <x v="1"/>
    <n v="46132.700300925928"/>
    <n v="0"/>
    <m/>
    <m/>
    <n v="4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48"/>
    <x v="137"/>
    <x v="1"/>
    <n v="46132.7003009259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51"/>
    <x v="137"/>
    <x v="1"/>
    <n v="46132.700300925928"/>
    <n v="120"/>
    <m/>
    <n v="120"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02"/>
    <x v="137"/>
    <x v="1"/>
    <n v="46132.70030092592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52"/>
    <x v="137"/>
    <x v="1"/>
    <n v="46132.70030092592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53"/>
    <x v="137"/>
    <x v="1"/>
    <n v="46132.700300925928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67"/>
    <x v="137"/>
    <x v="1"/>
    <n v="46132.70030092592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68"/>
    <x v="137"/>
    <x v="1"/>
    <n v="46132.70030092592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69"/>
    <x v="137"/>
    <x v="1"/>
    <n v="46132.70030092592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70"/>
    <x v="137"/>
    <x v="1"/>
    <n v="46132.700300925928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72"/>
    <x v="137"/>
    <x v="1"/>
    <n v="46132.70030092592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74"/>
    <x v="137"/>
    <x v="1"/>
    <n v="46132.700300925928"/>
    <n v="121"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75"/>
    <x v="137"/>
    <x v="1"/>
    <n v="46132.7003009259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77"/>
    <x v="137"/>
    <x v="1"/>
    <n v="46132.7003009259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78"/>
    <x v="137"/>
    <x v="1"/>
    <n v="46132.70030092592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120"/>
    <x v="137"/>
    <x v="1"/>
    <n v="46132.70030092592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79"/>
    <x v="137"/>
    <x v="1"/>
    <n v="46132.700300925928"/>
    <n v="125"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80"/>
    <x v="137"/>
    <x v="1"/>
    <n v="46132.700300925928"/>
    <n v="709"/>
    <m/>
    <n v="7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7"/>
    <x v="81"/>
    <x v="137"/>
    <x v="1"/>
    <n v="46132.700300925928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13"/>
    <x v="138"/>
    <x v="1"/>
    <n v="46132.700300925928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0"/>
    <x v="138"/>
    <x v="1"/>
    <n v="46132.700300925928"/>
    <n v="290"/>
    <n v="0"/>
    <n v="2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2"/>
    <x v="138"/>
    <x v="1"/>
    <n v="46132.70030092592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3"/>
    <x v="138"/>
    <x v="1"/>
    <n v="46132.700300925928"/>
    <n v="133"/>
    <n v="0"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4"/>
    <x v="138"/>
    <x v="1"/>
    <n v="46132.700300925928"/>
    <n v="1147"/>
    <n v="0"/>
    <n v="1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6"/>
    <x v="138"/>
    <x v="1"/>
    <n v="46132.70030092592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7"/>
    <x v="138"/>
    <x v="1"/>
    <n v="46132.700300925928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57"/>
    <x v="138"/>
    <x v="1"/>
    <n v="46132.7003009259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8"/>
    <x v="138"/>
    <x v="1"/>
    <n v="46132.7003009259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9"/>
    <x v="138"/>
    <x v="1"/>
    <n v="46132.70030092592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17"/>
    <x v="138"/>
    <x v="1"/>
    <n v="46132.700300925928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19"/>
    <x v="138"/>
    <x v="1"/>
    <n v="46132.700300925928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20"/>
    <x v="138"/>
    <x v="1"/>
    <n v="46132.700300925928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23"/>
    <x v="138"/>
    <x v="1"/>
    <n v="46132.700300925928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24"/>
    <x v="138"/>
    <x v="1"/>
    <n v="46132.70030092592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25"/>
    <x v="138"/>
    <x v="1"/>
    <n v="46132.700300925928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26"/>
    <x v="138"/>
    <x v="1"/>
    <n v="46132.700300925928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31"/>
    <x v="138"/>
    <x v="1"/>
    <n v="46132.7003009259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32"/>
    <x v="138"/>
    <x v="1"/>
    <n v="46132.700300925928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38"/>
    <x v="138"/>
    <x v="1"/>
    <n v="46132.70030092592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39"/>
    <x v="138"/>
    <x v="1"/>
    <n v="46132.700300925928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45"/>
    <x v="138"/>
    <x v="1"/>
    <n v="46132.70030092592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46"/>
    <x v="138"/>
    <x v="1"/>
    <n v="46132.700300925928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61"/>
    <x v="138"/>
    <x v="1"/>
    <n v="46132.7003009259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47"/>
    <x v="138"/>
    <x v="1"/>
    <n v="46132.700300925928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48"/>
    <x v="138"/>
    <x v="1"/>
    <n v="46132.70030092592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51"/>
    <x v="138"/>
    <x v="1"/>
    <n v="46132.700300925928"/>
    <n v="118"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102"/>
    <x v="138"/>
    <x v="1"/>
    <n v="46132.700300925928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52"/>
    <x v="138"/>
    <x v="1"/>
    <n v="46132.700300925928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53"/>
    <x v="138"/>
    <x v="1"/>
    <n v="46132.700300925928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55"/>
    <x v="138"/>
    <x v="1"/>
    <n v="46132.7003009259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67"/>
    <x v="138"/>
    <x v="1"/>
    <n v="46132.70030092592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68"/>
    <x v="138"/>
    <x v="1"/>
    <n v="46132.7003009259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69"/>
    <x v="138"/>
    <x v="1"/>
    <n v="46132.70030092592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70"/>
    <x v="138"/>
    <x v="1"/>
    <n v="46132.700300925928"/>
    <n v="118"/>
    <m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71"/>
    <x v="138"/>
    <x v="1"/>
    <n v="46132.7003009259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72"/>
    <x v="138"/>
    <x v="1"/>
    <n v="46132.700300925928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74"/>
    <x v="138"/>
    <x v="1"/>
    <n v="46132.700300925928"/>
    <n v="189"/>
    <m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75"/>
    <x v="138"/>
    <x v="1"/>
    <n v="46132.700300925928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78"/>
    <x v="138"/>
    <x v="1"/>
    <n v="46132.700300925928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87"/>
    <x v="138"/>
    <x v="1"/>
    <n v="46132.70030092592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79"/>
    <x v="138"/>
    <x v="1"/>
    <n v="46132.700300925928"/>
    <n v="341"/>
    <m/>
    <n v="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88"/>
    <x v="138"/>
    <x v="1"/>
    <n v="46132.70030092592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80"/>
    <x v="138"/>
    <x v="1"/>
    <n v="46132.700300925928"/>
    <n v="508"/>
    <m/>
    <n v="508"/>
    <n v="4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8"/>
    <x v="81"/>
    <x v="138"/>
    <x v="1"/>
    <n v="46132.700300925928"/>
    <n v="29"/>
    <m/>
    <n v="29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82"/>
    <x v="139"/>
    <x v="12"/>
    <n v="46132.700312499997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14"/>
    <x v="139"/>
    <x v="12"/>
    <n v="46132.70031249999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15"/>
    <x v="139"/>
    <x v="12"/>
    <n v="46132.70031249999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84"/>
    <x v="139"/>
    <x v="12"/>
    <n v="46132.7003124999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98"/>
    <x v="139"/>
    <x v="12"/>
    <n v="46132.70031249999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0"/>
    <x v="139"/>
    <x v="12"/>
    <n v="46132.700312499997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3"/>
    <x v="139"/>
    <x v="12"/>
    <n v="46132.700312499997"/>
    <n v="95"/>
    <n v="0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4"/>
    <x v="139"/>
    <x v="12"/>
    <n v="46132.700312499997"/>
    <n v="562"/>
    <n v="0"/>
    <n v="5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6"/>
    <x v="139"/>
    <x v="12"/>
    <n v="46132.700312499997"/>
    <n v="0"/>
    <m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7"/>
    <x v="139"/>
    <x v="12"/>
    <n v="46132.700312499997"/>
    <n v="0"/>
    <m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57"/>
    <x v="139"/>
    <x v="12"/>
    <n v="46132.70031249999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9"/>
    <x v="139"/>
    <x v="12"/>
    <n v="46132.700312499997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17"/>
    <x v="139"/>
    <x v="12"/>
    <n v="46132.700312499997"/>
    <n v="0"/>
    <m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19"/>
    <x v="139"/>
    <x v="12"/>
    <n v="46132.700312499997"/>
    <n v="0"/>
    <m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20"/>
    <x v="139"/>
    <x v="12"/>
    <n v="46132.700312499997"/>
    <n v="0"/>
    <m/>
    <m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23"/>
    <x v="139"/>
    <x v="12"/>
    <n v="46132.700312499997"/>
    <n v="0"/>
    <m/>
    <m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24"/>
    <x v="139"/>
    <x v="12"/>
    <n v="46132.700312499997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25"/>
    <x v="139"/>
    <x v="12"/>
    <n v="46132.700312499997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26"/>
    <x v="139"/>
    <x v="12"/>
    <n v="46132.700312499997"/>
    <n v="0"/>
    <m/>
    <m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30"/>
    <x v="139"/>
    <x v="12"/>
    <n v="46132.70031249999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32"/>
    <x v="139"/>
    <x v="12"/>
    <n v="46132.700312499997"/>
    <n v="0"/>
    <m/>
    <m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33"/>
    <x v="139"/>
    <x v="12"/>
    <n v="46132.700312499997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34"/>
    <x v="139"/>
    <x v="12"/>
    <n v="46132.70031249999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37"/>
    <x v="139"/>
    <x v="12"/>
    <n v="46132.70031249999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38"/>
    <x v="139"/>
    <x v="12"/>
    <n v="46132.700312499997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39"/>
    <x v="139"/>
    <x v="12"/>
    <n v="46132.70031249999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117"/>
    <x v="139"/>
    <x v="12"/>
    <n v="46132.700312499997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41"/>
    <x v="139"/>
    <x v="12"/>
    <n v="46132.70031249999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42"/>
    <x v="139"/>
    <x v="12"/>
    <n v="46132.70031249999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43"/>
    <x v="139"/>
    <x v="12"/>
    <n v="46132.70031249999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46"/>
    <x v="139"/>
    <x v="12"/>
    <n v="46132.700312499997"/>
    <n v="0"/>
    <m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47"/>
    <x v="139"/>
    <x v="12"/>
    <n v="46132.700312499997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48"/>
    <x v="139"/>
    <x v="12"/>
    <n v="46132.700312499997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65"/>
    <x v="139"/>
    <x v="12"/>
    <n v="46132.70031249999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92"/>
    <x v="139"/>
    <x v="12"/>
    <n v="46132.70031249999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51"/>
    <x v="139"/>
    <x v="12"/>
    <n v="46132.700312499997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52"/>
    <x v="139"/>
    <x v="12"/>
    <n v="46132.700312499997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67"/>
    <x v="139"/>
    <x v="12"/>
    <n v="46132.7003124999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68"/>
    <x v="139"/>
    <x v="12"/>
    <n v="46132.7003124999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70"/>
    <x v="139"/>
    <x v="12"/>
    <n v="46132.700312499997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72"/>
    <x v="139"/>
    <x v="12"/>
    <n v="46132.700312499997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74"/>
    <x v="139"/>
    <x v="12"/>
    <n v="46132.700312499997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75"/>
    <x v="139"/>
    <x v="12"/>
    <n v="46132.700312499997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76"/>
    <x v="139"/>
    <x v="12"/>
    <n v="46132.700312499997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77"/>
    <x v="139"/>
    <x v="12"/>
    <n v="46132.700312499997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78"/>
    <x v="139"/>
    <x v="12"/>
    <n v="46132.700312499997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79"/>
    <x v="139"/>
    <x v="12"/>
    <n v="46132.700312499997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80"/>
    <x v="139"/>
    <x v="12"/>
    <n v="46132.700312499997"/>
    <n v="249"/>
    <m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39"/>
    <x v="81"/>
    <x v="139"/>
    <x v="12"/>
    <n v="46132.70031249999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14"/>
    <x v="140"/>
    <x v="6"/>
    <n v="46132.70031249999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15"/>
    <x v="140"/>
    <x v="6"/>
    <n v="46132.70031249999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84"/>
    <x v="140"/>
    <x v="6"/>
    <n v="46132.70031249999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98"/>
    <x v="140"/>
    <x v="6"/>
    <n v="46132.700312499997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13"/>
    <x v="140"/>
    <x v="6"/>
    <n v="46132.700312499997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0"/>
    <x v="140"/>
    <x v="6"/>
    <n v="46132.700312499997"/>
    <n v="254"/>
    <n v="0"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3"/>
    <x v="140"/>
    <x v="6"/>
    <n v="46132.700312499997"/>
    <n v="57"/>
    <n v="0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4"/>
    <x v="140"/>
    <x v="6"/>
    <n v="46132.700312499997"/>
    <n v="1447"/>
    <n v="0"/>
    <n v="14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56"/>
    <x v="140"/>
    <x v="6"/>
    <n v="46132.700312499997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51"/>
    <x v="140"/>
    <x v="6"/>
    <n v="46132.700312499997"/>
    <n v="210"/>
    <m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102"/>
    <x v="140"/>
    <x v="6"/>
    <n v="46132.700312499997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52"/>
    <x v="140"/>
    <x v="6"/>
    <n v="46132.70031249999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53"/>
    <x v="140"/>
    <x v="6"/>
    <n v="46132.70031249999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67"/>
    <x v="140"/>
    <x v="6"/>
    <n v="46132.7003124999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68"/>
    <x v="140"/>
    <x v="6"/>
    <n v="46132.70031249999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70"/>
    <x v="140"/>
    <x v="6"/>
    <n v="46132.700312499997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74"/>
    <x v="140"/>
    <x v="6"/>
    <n v="46132.700312499997"/>
    <n v="193"/>
    <m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75"/>
    <x v="140"/>
    <x v="6"/>
    <n v="46132.70031249999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76"/>
    <x v="140"/>
    <x v="6"/>
    <n v="46132.700312499997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77"/>
    <x v="140"/>
    <x v="6"/>
    <n v="46132.70031249999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78"/>
    <x v="140"/>
    <x v="6"/>
    <n v="46132.700312499997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86"/>
    <x v="140"/>
    <x v="6"/>
    <n v="46132.70031249999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79"/>
    <x v="140"/>
    <x v="6"/>
    <n v="46132.700312499997"/>
    <n v="153"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88"/>
    <x v="140"/>
    <x v="6"/>
    <n v="46132.70031249999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80"/>
    <x v="140"/>
    <x v="6"/>
    <n v="46132.700312499997"/>
    <n v="816"/>
    <m/>
    <n v="8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0"/>
    <x v="81"/>
    <x v="140"/>
    <x v="6"/>
    <n v="46132.700312499997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89"/>
    <x v="141"/>
    <x v="1"/>
    <n v="46132.700324074074"/>
    <n v="768"/>
    <n v="0"/>
    <n v="7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90"/>
    <x v="141"/>
    <x v="1"/>
    <n v="46132.700324074074"/>
    <n v="2659"/>
    <n v="0"/>
    <n v="26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93"/>
    <x v="141"/>
    <x v="1"/>
    <n v="46132.700324074074"/>
    <n v="643"/>
    <n v="0"/>
    <n v="6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94"/>
    <x v="141"/>
    <x v="1"/>
    <n v="46132.700324074074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00"/>
    <x v="141"/>
    <x v="1"/>
    <n v="46132.700324074074"/>
    <n v="381"/>
    <n v="0"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01"/>
    <x v="141"/>
    <x v="1"/>
    <n v="46132.700324074074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07"/>
    <x v="141"/>
    <x v="1"/>
    <n v="46132.700324074074"/>
    <n v="956"/>
    <n v="0"/>
    <n v="9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83"/>
    <x v="141"/>
    <x v="1"/>
    <n v="46132.700324074074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82"/>
    <x v="141"/>
    <x v="1"/>
    <n v="46132.700324074074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4"/>
    <x v="141"/>
    <x v="1"/>
    <n v="46132.7003240740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5"/>
    <x v="141"/>
    <x v="1"/>
    <n v="46132.70032407407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3"/>
    <x v="141"/>
    <x v="1"/>
    <n v="46132.700324074074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0"/>
    <x v="141"/>
    <x v="1"/>
    <n v="46132.700324074074"/>
    <n v="279"/>
    <n v="0"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2"/>
    <x v="141"/>
    <x v="1"/>
    <n v="46132.70032407407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3"/>
    <x v="141"/>
    <x v="1"/>
    <n v="46132.700324074074"/>
    <n v="138"/>
    <n v="0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4"/>
    <x v="141"/>
    <x v="1"/>
    <n v="46132.700324074074"/>
    <n v="1161"/>
    <n v="0"/>
    <n v="11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5"/>
    <x v="141"/>
    <x v="1"/>
    <n v="46132.70032407407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6"/>
    <x v="141"/>
    <x v="1"/>
    <n v="46132.700324074074"/>
    <n v="202"/>
    <m/>
    <n v="2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7"/>
    <x v="141"/>
    <x v="1"/>
    <n v="46132.700324074074"/>
    <n v="502"/>
    <m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57"/>
    <x v="141"/>
    <x v="1"/>
    <n v="46132.70032407407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8"/>
    <x v="141"/>
    <x v="1"/>
    <n v="46132.700324074074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9"/>
    <x v="141"/>
    <x v="1"/>
    <n v="46132.700324074074"/>
    <n v="239"/>
    <m/>
    <n v="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0"/>
    <x v="141"/>
    <x v="1"/>
    <n v="46132.70032407407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1"/>
    <x v="141"/>
    <x v="1"/>
    <n v="46132.70032407407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2"/>
    <x v="141"/>
    <x v="1"/>
    <n v="46132.70032407407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7"/>
    <x v="141"/>
    <x v="1"/>
    <n v="46132.700324074074"/>
    <n v="392"/>
    <m/>
    <n v="3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8"/>
    <x v="141"/>
    <x v="1"/>
    <n v="46132.70032407407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19"/>
    <x v="141"/>
    <x v="1"/>
    <n v="46132.700324074074"/>
    <n v="329"/>
    <m/>
    <n v="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20"/>
    <x v="141"/>
    <x v="1"/>
    <n v="46132.700324074074"/>
    <n v="474"/>
    <m/>
    <n v="4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21"/>
    <x v="141"/>
    <x v="1"/>
    <n v="46132.7003240740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23"/>
    <x v="141"/>
    <x v="1"/>
    <n v="46132.700324074074"/>
    <n v="481"/>
    <m/>
    <n v="4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24"/>
    <x v="141"/>
    <x v="1"/>
    <n v="46132.700324074074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25"/>
    <x v="141"/>
    <x v="1"/>
    <n v="46132.700324074074"/>
    <n v="290"/>
    <m/>
    <n v="2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26"/>
    <x v="141"/>
    <x v="1"/>
    <n v="46132.700324074074"/>
    <n v="263"/>
    <m/>
    <n v="2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27"/>
    <x v="141"/>
    <x v="1"/>
    <n v="46132.70032407407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28"/>
    <x v="141"/>
    <x v="1"/>
    <n v="46132.70032407407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29"/>
    <x v="141"/>
    <x v="1"/>
    <n v="46132.70032407407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30"/>
    <x v="141"/>
    <x v="1"/>
    <n v="46132.700324074074"/>
    <n v="84"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31"/>
    <x v="141"/>
    <x v="1"/>
    <n v="46132.70032407407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32"/>
    <x v="141"/>
    <x v="1"/>
    <n v="46132.700324074074"/>
    <n v="431"/>
    <m/>
    <n v="4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33"/>
    <x v="141"/>
    <x v="1"/>
    <n v="46132.700324074074"/>
    <n v="212"/>
    <m/>
    <n v="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34"/>
    <x v="141"/>
    <x v="1"/>
    <n v="46132.700324074074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58"/>
    <x v="141"/>
    <x v="1"/>
    <n v="46132.70032407407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36"/>
    <x v="141"/>
    <x v="1"/>
    <n v="46132.7003240740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37"/>
    <x v="141"/>
    <x v="1"/>
    <n v="46132.70032407407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38"/>
    <x v="141"/>
    <x v="1"/>
    <n v="46132.700324074074"/>
    <n v="166"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39"/>
    <x v="141"/>
    <x v="1"/>
    <n v="46132.700324074074"/>
    <n v="154"/>
    <m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40"/>
    <x v="141"/>
    <x v="1"/>
    <n v="46132.70032407407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59"/>
    <x v="141"/>
    <x v="1"/>
    <n v="46132.7003240740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41"/>
    <x v="141"/>
    <x v="1"/>
    <n v="46132.70032407407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42"/>
    <x v="141"/>
    <x v="1"/>
    <n v="46132.70032407407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43"/>
    <x v="141"/>
    <x v="1"/>
    <n v="46132.70032407407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45"/>
    <x v="141"/>
    <x v="1"/>
    <n v="46132.700324074074"/>
    <n v="257"/>
    <m/>
    <n v="2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46"/>
    <x v="141"/>
    <x v="1"/>
    <n v="46132.700324074074"/>
    <n v="257"/>
    <m/>
    <n v="2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47"/>
    <x v="141"/>
    <x v="1"/>
    <n v="46132.700324074074"/>
    <n v="441"/>
    <m/>
    <n v="4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62"/>
    <x v="141"/>
    <x v="1"/>
    <n v="46132.70032407407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63"/>
    <x v="141"/>
    <x v="1"/>
    <n v="46132.700324074074"/>
    <n v="28"/>
    <n v="0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65"/>
    <x v="141"/>
    <x v="1"/>
    <n v="46132.700324074074"/>
    <n v="11"/>
    <n v="0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51"/>
    <x v="141"/>
    <x v="1"/>
    <n v="46132.700324074074"/>
    <n v="200"/>
    <n v="0"/>
    <n v="200"/>
    <n v="2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52"/>
    <x v="141"/>
    <x v="1"/>
    <n v="46132.700324074074"/>
    <n v="79"/>
    <n v="0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53"/>
    <x v="141"/>
    <x v="1"/>
    <n v="46132.700324074074"/>
    <n v="38"/>
    <n v="0"/>
    <n v="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55"/>
    <x v="141"/>
    <x v="1"/>
    <n v="46132.70032407407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67"/>
    <x v="141"/>
    <x v="1"/>
    <n v="46132.700324074074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68"/>
    <x v="141"/>
    <x v="1"/>
    <n v="46132.70032407407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69"/>
    <x v="141"/>
    <x v="1"/>
    <n v="46132.70032407407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70"/>
    <x v="141"/>
    <x v="1"/>
    <n v="46132.700324074074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71"/>
    <x v="141"/>
    <x v="1"/>
    <n v="46132.700324074074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72"/>
    <x v="141"/>
    <x v="1"/>
    <n v="46132.700324074074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74"/>
    <x v="141"/>
    <x v="1"/>
    <n v="46132.700324074074"/>
    <n v="150"/>
    <n v="0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75"/>
    <x v="141"/>
    <x v="1"/>
    <n v="46132.700324074074"/>
    <n v="154"/>
    <n v="0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76"/>
    <x v="141"/>
    <x v="1"/>
    <n v="46132.700324074074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78"/>
    <x v="141"/>
    <x v="1"/>
    <n v="46132.700324074074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79"/>
    <x v="141"/>
    <x v="1"/>
    <n v="46132.700324074074"/>
    <n v="185"/>
    <n v="0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80"/>
    <x v="141"/>
    <x v="1"/>
    <n v="46132.700324074074"/>
    <n v="496"/>
    <n v="0"/>
    <n v="49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1"/>
    <x v="81"/>
    <x v="141"/>
    <x v="1"/>
    <n v="46132.700324074074"/>
    <n v="53"/>
    <n v="0"/>
    <n v="5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83"/>
    <x v="142"/>
    <x v="3"/>
    <n v="46132.700335648151"/>
    <n v="330"/>
    <n v="313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3"/>
    <x v="142"/>
    <x v="3"/>
    <n v="46132.700335648151"/>
    <n v="105"/>
    <n v="10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85"/>
    <x v="142"/>
    <x v="3"/>
    <n v="46132.700335648151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0"/>
    <x v="142"/>
    <x v="3"/>
    <n v="46132.700335648151"/>
    <n v="641"/>
    <n v="64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"/>
    <x v="142"/>
    <x v="3"/>
    <n v="46132.70033564815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2"/>
    <x v="142"/>
    <x v="3"/>
    <n v="46132.700335648151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4"/>
    <x v="142"/>
    <x v="3"/>
    <n v="46132.700335648151"/>
    <n v="1272"/>
    <n v="127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56"/>
    <x v="142"/>
    <x v="3"/>
    <n v="46132.700335648151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36"/>
    <x v="142"/>
    <x v="3"/>
    <n v="46132.700335648151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63"/>
    <x v="142"/>
    <x v="3"/>
    <n v="46132.700335648151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39"/>
    <x v="142"/>
    <x v="3"/>
    <n v="46132.700335648151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41"/>
    <x v="142"/>
    <x v="3"/>
    <n v="46132.700335648151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42"/>
    <x v="142"/>
    <x v="3"/>
    <n v="46132.70033564815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10"/>
    <x v="142"/>
    <x v="3"/>
    <n v="46132.700335648151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64"/>
    <x v="142"/>
    <x v="3"/>
    <n v="46132.700335648151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46"/>
    <x v="142"/>
    <x v="3"/>
    <n v="46132.70033564815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34"/>
    <x v="142"/>
    <x v="3"/>
    <n v="46132.700335648151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26"/>
    <x v="142"/>
    <x v="3"/>
    <n v="46132.70033564815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11"/>
    <x v="142"/>
    <x v="3"/>
    <n v="46132.700335648151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06"/>
    <x v="142"/>
    <x v="3"/>
    <n v="46132.70033564815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04"/>
    <x v="142"/>
    <x v="3"/>
    <n v="46132.70033564815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51"/>
    <x v="142"/>
    <x v="3"/>
    <n v="46132.700335648151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52"/>
    <x v="142"/>
    <x v="3"/>
    <n v="46132.700335648151"/>
    <n v="529"/>
    <n v="5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27"/>
    <x v="142"/>
    <x v="3"/>
    <n v="46132.700335648151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28"/>
    <x v="142"/>
    <x v="3"/>
    <n v="46132.700335648151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96"/>
    <x v="142"/>
    <x v="3"/>
    <n v="46132.700335648151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97"/>
    <x v="142"/>
    <x v="3"/>
    <n v="46132.700335648151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12"/>
    <x v="142"/>
    <x v="3"/>
    <n v="46132.7003356481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54"/>
    <x v="142"/>
    <x v="3"/>
    <n v="46132.7003356481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55"/>
    <x v="142"/>
    <x v="3"/>
    <n v="46132.70033564815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72"/>
    <x v="142"/>
    <x v="3"/>
    <n v="46132.700335648151"/>
    <n v="210"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74"/>
    <x v="142"/>
    <x v="3"/>
    <n v="46132.700335648151"/>
    <n v="61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75"/>
    <x v="142"/>
    <x v="3"/>
    <n v="46132.70033564815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137"/>
    <x v="142"/>
    <x v="3"/>
    <n v="46132.7003356481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87"/>
    <x v="142"/>
    <x v="3"/>
    <n v="46132.700335648151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79"/>
    <x v="142"/>
    <x v="3"/>
    <n v="46132.700335648151"/>
    <n v="557"/>
    <n v="5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88"/>
    <x v="142"/>
    <x v="3"/>
    <n v="46132.700335648151"/>
    <n v="398"/>
    <n v="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80"/>
    <x v="142"/>
    <x v="3"/>
    <n v="46132.700335648151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2"/>
    <x v="81"/>
    <x v="142"/>
    <x v="3"/>
    <n v="46132.70033564815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107"/>
    <x v="143"/>
    <x v="6"/>
    <n v="46132.700335648151"/>
    <n v="84"/>
    <n v="8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13"/>
    <x v="143"/>
    <x v="6"/>
    <n v="46132.700335648151"/>
    <n v="13"/>
    <n v="1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85"/>
    <x v="143"/>
    <x v="6"/>
    <n v="46132.700335648151"/>
    <n v="22"/>
    <n v="2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0"/>
    <x v="143"/>
    <x v="6"/>
    <n v="46132.700335648151"/>
    <n v="42"/>
    <n v="4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1"/>
    <x v="143"/>
    <x v="6"/>
    <n v="46132.700335648151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2"/>
    <x v="143"/>
    <x v="6"/>
    <n v="46132.700335648151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4"/>
    <x v="143"/>
    <x v="6"/>
    <n v="46132.700335648151"/>
    <n v="1455"/>
    <n v="145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56"/>
    <x v="143"/>
    <x v="6"/>
    <n v="46132.700335648151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62"/>
    <x v="143"/>
    <x v="6"/>
    <n v="46132.700335648151"/>
    <n v="84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106"/>
    <x v="143"/>
    <x v="6"/>
    <n v="46132.7003356481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104"/>
    <x v="143"/>
    <x v="6"/>
    <n v="46132.700335648151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51"/>
    <x v="143"/>
    <x v="6"/>
    <n v="46132.700335648151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96"/>
    <x v="143"/>
    <x v="6"/>
    <n v="46132.700335648151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97"/>
    <x v="143"/>
    <x v="6"/>
    <n v="46132.70033564815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54"/>
    <x v="143"/>
    <x v="6"/>
    <n v="46132.7003356481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154"/>
    <x v="143"/>
    <x v="6"/>
    <n v="46132.7003356481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55"/>
    <x v="143"/>
    <x v="6"/>
    <n v="46132.70033564815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109"/>
    <x v="143"/>
    <x v="6"/>
    <n v="46132.7003356481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72"/>
    <x v="143"/>
    <x v="6"/>
    <n v="46132.700335648151"/>
    <n v="155"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74"/>
    <x v="143"/>
    <x v="6"/>
    <n v="46132.700335648151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75"/>
    <x v="143"/>
    <x v="6"/>
    <n v="46132.7003356481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108"/>
    <x v="143"/>
    <x v="6"/>
    <n v="46132.70033564815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87"/>
    <x v="143"/>
    <x v="6"/>
    <n v="46132.70033564815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79"/>
    <x v="143"/>
    <x v="6"/>
    <n v="46132.700335648151"/>
    <n v="1064"/>
    <n v="10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3"/>
    <x v="88"/>
    <x v="143"/>
    <x v="6"/>
    <n v="46132.700335648151"/>
    <n v="153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4"/>
    <x v="13"/>
    <x v="144"/>
    <x v="2"/>
    <n v="46132.7003472222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4"/>
    <x v="85"/>
    <x v="144"/>
    <x v="2"/>
    <n v="46132.7003472222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4"/>
    <x v="0"/>
    <x v="144"/>
    <x v="2"/>
    <n v="46132.70034722222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4"/>
    <x v="4"/>
    <x v="144"/>
    <x v="2"/>
    <n v="46132.70034722222"/>
    <n v="79"/>
    <n v="7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4"/>
    <x v="104"/>
    <x v="144"/>
    <x v="2"/>
    <n v="46132.7003472222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4"/>
    <x v="51"/>
    <x v="144"/>
    <x v="2"/>
    <n v="46132.7003472222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4"/>
    <x v="97"/>
    <x v="144"/>
    <x v="2"/>
    <n v="46132.7003472222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4"/>
    <x v="72"/>
    <x v="144"/>
    <x v="2"/>
    <n v="46132.7003472222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4"/>
    <x v="74"/>
    <x v="144"/>
    <x v="2"/>
    <n v="46132.70034722222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4"/>
    <x v="79"/>
    <x v="144"/>
    <x v="2"/>
    <n v="46132.70034722222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4"/>
    <x v="88"/>
    <x v="144"/>
    <x v="2"/>
    <n v="46132.70034722222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13"/>
    <x v="150"/>
    <x v="7"/>
    <n v="46132.70034722222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85"/>
    <x v="150"/>
    <x v="7"/>
    <n v="46132.70034722222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0"/>
    <x v="150"/>
    <x v="7"/>
    <n v="46132.70034722222"/>
    <n v="69"/>
    <n v="6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138"/>
    <x v="150"/>
    <x v="7"/>
    <n v="46132.700347222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4"/>
    <x v="150"/>
    <x v="7"/>
    <n v="46132.70034722222"/>
    <n v="494"/>
    <n v="4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106"/>
    <x v="150"/>
    <x v="7"/>
    <n v="46132.7003472222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104"/>
    <x v="150"/>
    <x v="7"/>
    <n v="46132.7003472222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51"/>
    <x v="150"/>
    <x v="7"/>
    <n v="46132.70034722222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52"/>
    <x v="150"/>
    <x v="7"/>
    <n v="46132.70034722222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96"/>
    <x v="150"/>
    <x v="7"/>
    <n v="46132.7003472222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97"/>
    <x v="150"/>
    <x v="7"/>
    <n v="46132.7003472222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131"/>
    <x v="150"/>
    <x v="7"/>
    <n v="46132.7003472222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72"/>
    <x v="150"/>
    <x v="7"/>
    <n v="46132.70034722222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74"/>
    <x v="150"/>
    <x v="7"/>
    <n v="46132.70034722222"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87"/>
    <x v="150"/>
    <x v="7"/>
    <n v="46132.7003472222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79"/>
    <x v="150"/>
    <x v="7"/>
    <n v="46132.70034722222"/>
    <n v="221"/>
    <n v="2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0"/>
    <x v="88"/>
    <x v="150"/>
    <x v="7"/>
    <n v="46132.70034722222"/>
    <n v="87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13"/>
    <x v="151"/>
    <x v="6"/>
    <n v="46132.700358796297"/>
    <n v="20"/>
    <n v="2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0"/>
    <x v="151"/>
    <x v="6"/>
    <n v="46132.700358796297"/>
    <n v="19"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4"/>
    <x v="151"/>
    <x v="6"/>
    <n v="46132.700358796297"/>
    <n v="264"/>
    <n v="2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51"/>
    <x v="151"/>
    <x v="6"/>
    <n v="46132.700358796297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52"/>
    <x v="151"/>
    <x v="6"/>
    <n v="46132.70035879629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96"/>
    <x v="151"/>
    <x v="6"/>
    <n v="46132.700358796297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97"/>
    <x v="151"/>
    <x v="6"/>
    <n v="46132.70035879629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72"/>
    <x v="151"/>
    <x v="6"/>
    <n v="46132.700358796297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74"/>
    <x v="151"/>
    <x v="6"/>
    <n v="46132.700358796297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75"/>
    <x v="151"/>
    <x v="6"/>
    <n v="46132.700358796297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87"/>
    <x v="151"/>
    <x v="6"/>
    <n v="46132.700358796297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79"/>
    <x v="151"/>
    <x v="6"/>
    <n v="46132.700358796297"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1"/>
    <x v="88"/>
    <x v="151"/>
    <x v="6"/>
    <n v="46132.700358796297"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2"/>
    <x v="4"/>
    <x v="152"/>
    <x v="6"/>
    <n v="46132.700358796297"/>
    <n v="180"/>
    <n v="18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2"/>
    <x v="119"/>
    <x v="152"/>
    <x v="6"/>
    <n v="46132.700358796297"/>
    <n v="2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2"/>
    <x v="72"/>
    <x v="152"/>
    <x v="6"/>
    <n v="46132.700358796297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2"/>
    <x v="74"/>
    <x v="152"/>
    <x v="6"/>
    <n v="46132.700358796297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2"/>
    <x v="75"/>
    <x v="152"/>
    <x v="6"/>
    <n v="46132.70035879629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2"/>
    <x v="76"/>
    <x v="152"/>
    <x v="6"/>
    <n v="46132.70035879629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2"/>
    <x v="87"/>
    <x v="152"/>
    <x v="6"/>
    <n v="46132.70035879629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2"/>
    <x v="79"/>
    <x v="152"/>
    <x v="6"/>
    <n v="46132.700358796297"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52"/>
    <x v="88"/>
    <x v="152"/>
    <x v="6"/>
    <n v="46132.700358796297"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85"/>
    <x v="145"/>
    <x v="1"/>
    <n v="46132.700370370374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0"/>
    <x v="145"/>
    <x v="1"/>
    <n v="46132.700370370374"/>
    <n v="70"/>
    <n v="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1"/>
    <x v="145"/>
    <x v="1"/>
    <n v="46132.700370370374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2"/>
    <x v="145"/>
    <x v="1"/>
    <n v="46132.700370370374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4"/>
    <x v="145"/>
    <x v="1"/>
    <n v="46132.700370370374"/>
    <n v="1410"/>
    <n v="14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119"/>
    <x v="145"/>
    <x v="1"/>
    <n v="46132.700370370374"/>
    <n v="20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106"/>
    <x v="145"/>
    <x v="1"/>
    <n v="46132.700370370374"/>
    <n v="1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104"/>
    <x v="145"/>
    <x v="1"/>
    <n v="46132.700370370374"/>
    <n v="7"/>
    <n v="7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105"/>
    <x v="145"/>
    <x v="1"/>
    <n v="46132.700370370374"/>
    <n v="2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51"/>
    <x v="145"/>
    <x v="1"/>
    <n v="46132.700370370374"/>
    <n v="55"/>
    <n v="55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52"/>
    <x v="145"/>
    <x v="1"/>
    <n v="46132.700370370374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127"/>
    <x v="145"/>
    <x v="1"/>
    <n v="46132.700370370374"/>
    <n v="9"/>
    <n v="9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128"/>
    <x v="145"/>
    <x v="1"/>
    <n v="46132.700370370374"/>
    <n v="2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54"/>
    <x v="145"/>
    <x v="1"/>
    <n v="46132.700370370374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154"/>
    <x v="145"/>
    <x v="1"/>
    <n v="46132.700370370374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55"/>
    <x v="145"/>
    <x v="1"/>
    <n v="46132.700370370374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72"/>
    <x v="145"/>
    <x v="1"/>
    <n v="46132.700370370374"/>
    <n v="149"/>
    <n v="14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74"/>
    <x v="145"/>
    <x v="1"/>
    <n v="46132.700370370374"/>
    <n v="76"/>
    <n v="7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75"/>
    <x v="145"/>
    <x v="1"/>
    <n v="46132.700370370374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86"/>
    <x v="145"/>
    <x v="1"/>
    <n v="46132.700370370374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87"/>
    <x v="145"/>
    <x v="1"/>
    <n v="46132.700370370374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79"/>
    <x v="145"/>
    <x v="1"/>
    <n v="46132.700370370374"/>
    <n v="982"/>
    <n v="98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88"/>
    <x v="145"/>
    <x v="1"/>
    <n v="46132.700370370374"/>
    <n v="174"/>
    <n v="17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80"/>
    <x v="145"/>
    <x v="1"/>
    <n v="46132.700370370374"/>
    <n v="11"/>
    <n v="1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5"/>
    <x v="81"/>
    <x v="145"/>
    <x v="1"/>
    <n v="46132.700370370374"/>
    <n v="2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13"/>
    <x v="146"/>
    <x v="1"/>
    <n v="46132.700370370374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85"/>
    <x v="146"/>
    <x v="1"/>
    <n v="46132.700370370374"/>
    <n v="16"/>
    <n v="1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0"/>
    <x v="146"/>
    <x v="1"/>
    <n v="46132.700370370374"/>
    <n v="86"/>
    <n v="8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2"/>
    <x v="146"/>
    <x v="1"/>
    <n v="46132.700370370374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4"/>
    <x v="146"/>
    <x v="1"/>
    <n v="46132.700370370374"/>
    <n v="1223"/>
    <n v="12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119"/>
    <x v="146"/>
    <x v="1"/>
    <n v="46132.700370370374"/>
    <n v="24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104"/>
    <x v="146"/>
    <x v="1"/>
    <n v="46132.700370370374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51"/>
    <x v="146"/>
    <x v="1"/>
    <n v="46132.700370370374"/>
    <n v="72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102"/>
    <x v="146"/>
    <x v="1"/>
    <n v="46132.700370370374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96"/>
    <x v="146"/>
    <x v="1"/>
    <n v="46132.700370370374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97"/>
    <x v="146"/>
    <x v="1"/>
    <n v="46132.70037037037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55"/>
    <x v="146"/>
    <x v="1"/>
    <n v="46132.70037037037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72"/>
    <x v="146"/>
    <x v="1"/>
    <n v="46132.700370370374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74"/>
    <x v="146"/>
    <x v="1"/>
    <n v="46132.700370370374"/>
    <n v="99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75"/>
    <x v="146"/>
    <x v="1"/>
    <n v="46132.700370370374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76"/>
    <x v="146"/>
    <x v="1"/>
    <n v="46132.70037037037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108"/>
    <x v="146"/>
    <x v="1"/>
    <n v="46132.70037037037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86"/>
    <x v="146"/>
    <x v="1"/>
    <n v="46132.70037037037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87"/>
    <x v="146"/>
    <x v="1"/>
    <n v="46132.700370370374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79"/>
    <x v="146"/>
    <x v="1"/>
    <n v="46132.700370370374"/>
    <n v="949"/>
    <n v="9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88"/>
    <x v="146"/>
    <x v="1"/>
    <n v="46132.700370370374"/>
    <n v="141"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6"/>
    <x v="80"/>
    <x v="146"/>
    <x v="1"/>
    <n v="46132.700370370374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107"/>
    <x v="147"/>
    <x v="1"/>
    <n v="46132.700381944444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124"/>
    <x v="147"/>
    <x v="1"/>
    <n v="46132.700381944444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13"/>
    <x v="147"/>
    <x v="1"/>
    <n v="46132.700381944444"/>
    <n v="62"/>
    <n v="6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85"/>
    <x v="147"/>
    <x v="1"/>
    <n v="46132.700381944444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0"/>
    <x v="147"/>
    <x v="1"/>
    <n v="46132.700381944444"/>
    <n v="94"/>
    <n v="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4"/>
    <x v="147"/>
    <x v="1"/>
    <n v="46132.700381944444"/>
    <n v="979"/>
    <n v="97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119"/>
    <x v="147"/>
    <x v="1"/>
    <n v="46132.700381944444"/>
    <n v="13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56"/>
    <x v="147"/>
    <x v="1"/>
    <n v="46132.700381944444"/>
    <n v="5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62"/>
    <x v="147"/>
    <x v="1"/>
    <n v="46132.700381944444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125"/>
    <x v="147"/>
    <x v="1"/>
    <n v="46132.70038194444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162"/>
    <x v="147"/>
    <x v="1"/>
    <n v="46132.70038194444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104"/>
    <x v="147"/>
    <x v="1"/>
    <n v="46132.70038194444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105"/>
    <x v="147"/>
    <x v="1"/>
    <n v="46132.700381944444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51"/>
    <x v="147"/>
    <x v="1"/>
    <n v="46132.700381944444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52"/>
    <x v="147"/>
    <x v="1"/>
    <n v="46132.700381944444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128"/>
    <x v="147"/>
    <x v="1"/>
    <n v="46132.700381944444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96"/>
    <x v="147"/>
    <x v="1"/>
    <n v="46132.700381944444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97"/>
    <x v="147"/>
    <x v="1"/>
    <n v="46132.700381944444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72"/>
    <x v="147"/>
    <x v="1"/>
    <n v="46132.700381944444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74"/>
    <x v="147"/>
    <x v="1"/>
    <n v="46132.700381944444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75"/>
    <x v="147"/>
    <x v="1"/>
    <n v="46132.700381944444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108"/>
    <x v="147"/>
    <x v="1"/>
    <n v="46132.700381944444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120"/>
    <x v="147"/>
    <x v="1"/>
    <n v="46132.70038194444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86"/>
    <x v="147"/>
    <x v="1"/>
    <n v="46132.70038194444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87"/>
    <x v="147"/>
    <x v="1"/>
    <n v="46132.700381944444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79"/>
    <x v="147"/>
    <x v="1"/>
    <n v="46132.700381944444"/>
    <n v="783"/>
    <n v="7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88"/>
    <x v="147"/>
    <x v="1"/>
    <n v="46132.700381944444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7"/>
    <x v="80"/>
    <x v="147"/>
    <x v="1"/>
    <n v="46132.700381944444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124"/>
    <x v="148"/>
    <x v="1"/>
    <n v="46132.700381944444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13"/>
    <x v="148"/>
    <x v="1"/>
    <n v="46132.700381944444"/>
    <n v="31"/>
    <n v="3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85"/>
    <x v="148"/>
    <x v="1"/>
    <n v="46132.700381944444"/>
    <n v="18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0"/>
    <x v="148"/>
    <x v="1"/>
    <n v="46132.700381944444"/>
    <n v="56"/>
    <n v="5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2"/>
    <x v="148"/>
    <x v="1"/>
    <n v="46132.700381944444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4"/>
    <x v="148"/>
    <x v="1"/>
    <n v="46132.700381944444"/>
    <n v="1660"/>
    <n v="1104"/>
    <n v="5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56"/>
    <x v="148"/>
    <x v="1"/>
    <n v="46132.700381944444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125"/>
    <x v="148"/>
    <x v="1"/>
    <n v="46132.70038194444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162"/>
    <x v="148"/>
    <x v="1"/>
    <n v="46132.70038194444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104"/>
    <x v="148"/>
    <x v="1"/>
    <n v="46132.700381944444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51"/>
    <x v="148"/>
    <x v="1"/>
    <n v="46132.700381944444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127"/>
    <x v="148"/>
    <x v="1"/>
    <n v="46132.700381944444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128"/>
    <x v="148"/>
    <x v="1"/>
    <n v="46132.700381944444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96"/>
    <x v="148"/>
    <x v="1"/>
    <n v="46132.700381944444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97"/>
    <x v="148"/>
    <x v="1"/>
    <n v="46132.70038194444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109"/>
    <x v="148"/>
    <x v="1"/>
    <n v="46132.70038194444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72"/>
    <x v="148"/>
    <x v="1"/>
    <n v="46132.700381944444"/>
    <n v="268"/>
    <n v="26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74"/>
    <x v="148"/>
    <x v="1"/>
    <n v="46132.700381944444"/>
    <n v="259"/>
    <n v="74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75"/>
    <x v="148"/>
    <x v="1"/>
    <n v="46132.700381944444"/>
    <n v="113"/>
    <n v="21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76"/>
    <x v="148"/>
    <x v="1"/>
    <n v="46132.700381944444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77"/>
    <x v="148"/>
    <x v="1"/>
    <n v="46132.700381944444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120"/>
    <x v="148"/>
    <x v="1"/>
    <n v="46132.700381944444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87"/>
    <x v="148"/>
    <x v="1"/>
    <n v="46132.700381944444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79"/>
    <x v="148"/>
    <x v="1"/>
    <n v="46132.700381944444"/>
    <n v="773"/>
    <n v="588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8"/>
    <x v="88"/>
    <x v="148"/>
    <x v="1"/>
    <n v="46132.700381944444"/>
    <n v="145"/>
    <n v="14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13"/>
    <x v="149"/>
    <x v="3"/>
    <n v="46132.70039351852"/>
    <n v="8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0"/>
    <x v="149"/>
    <x v="3"/>
    <n v="46132.70039351852"/>
    <n v="1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1"/>
    <x v="149"/>
    <x v="3"/>
    <n v="46132.7003935185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2"/>
    <x v="149"/>
    <x v="3"/>
    <n v="46132.7003935185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4"/>
    <x v="149"/>
    <x v="3"/>
    <n v="46132.70039351852"/>
    <n v="682"/>
    <n v="388"/>
    <n v="2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119"/>
    <x v="149"/>
    <x v="3"/>
    <n v="46132.70039351852"/>
    <n v="19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56"/>
    <x v="149"/>
    <x v="3"/>
    <n v="46132.7003935185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51"/>
    <x v="149"/>
    <x v="3"/>
    <n v="46132.70039351852"/>
    <n v="1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96"/>
    <x v="149"/>
    <x v="3"/>
    <n v="46132.70039351852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97"/>
    <x v="149"/>
    <x v="3"/>
    <n v="46132.7003935185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54"/>
    <x v="149"/>
    <x v="3"/>
    <n v="46132.7003935185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55"/>
    <x v="149"/>
    <x v="3"/>
    <n v="46132.7003935185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72"/>
    <x v="149"/>
    <x v="3"/>
    <n v="46132.70039351852"/>
    <n v="77"/>
    <n v="41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74"/>
    <x v="149"/>
    <x v="3"/>
    <n v="46132.70039351852"/>
    <n v="44"/>
    <n v="25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75"/>
    <x v="149"/>
    <x v="3"/>
    <n v="46132.70039351852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120"/>
    <x v="149"/>
    <x v="3"/>
    <n v="46132.70039351852"/>
    <n v="9"/>
    <n v="7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79"/>
    <x v="149"/>
    <x v="3"/>
    <n v="46132.70039351852"/>
    <n v="445"/>
    <n v="250"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49"/>
    <x v="88"/>
    <x v="149"/>
    <x v="3"/>
    <n v="46132.70039351852"/>
    <n v="105"/>
    <n v="64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13"/>
    <x v="0"/>
    <x v="0"/>
    <n v="46132.741400462961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0"/>
    <x v="0"/>
    <x v="0"/>
    <n v="46132.741400462961"/>
    <n v="154"/>
    <n v="0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2"/>
    <x v="0"/>
    <x v="0"/>
    <n v="46132.741400462961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0"/>
    <x v="136"/>
    <x v="0"/>
    <n v="46132.742314814815"/>
    <n v="64"/>
    <n v="0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3"/>
    <x v="136"/>
    <x v="0"/>
    <n v="46132.742314814815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4"/>
    <x v="136"/>
    <x v="0"/>
    <n v="46132.742314814815"/>
    <n v="194"/>
    <n v="0"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5"/>
    <x v="136"/>
    <x v="0"/>
    <n v="46132.74231481481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6"/>
    <x v="136"/>
    <x v="0"/>
    <n v="46132.742314814815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7"/>
    <x v="136"/>
    <x v="0"/>
    <n v="46132.742314814815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9"/>
    <x v="136"/>
    <x v="0"/>
    <n v="46132.74231481481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1"/>
    <x v="136"/>
    <x v="0"/>
    <n v="46132.742314814815"/>
    <n v="0"/>
    <m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5"/>
    <x v="137"/>
    <x v="1"/>
    <n v="46132.742314814815"/>
    <n v="0"/>
    <m/>
    <m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6"/>
    <x v="137"/>
    <x v="1"/>
    <n v="46132.742314814815"/>
    <n v="0"/>
    <m/>
    <m/>
    <n v="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7"/>
    <x v="137"/>
    <x v="1"/>
    <n v="46132.74231481481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9"/>
    <x v="137"/>
    <x v="1"/>
    <n v="46132.742314814815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30"/>
    <x v="137"/>
    <x v="1"/>
    <n v="46132.742314814815"/>
    <n v="0"/>
    <m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31"/>
    <x v="137"/>
    <x v="1"/>
    <n v="46132.742314814815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32"/>
    <x v="137"/>
    <x v="1"/>
    <n v="46132.742314814815"/>
    <n v="0"/>
    <m/>
    <m/>
    <n v="4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33"/>
    <x v="137"/>
    <x v="1"/>
    <n v="46132.742314814815"/>
    <n v="0"/>
    <m/>
    <m/>
    <n v="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7"/>
    <x v="138"/>
    <x v="1"/>
    <n v="46132.742326388892"/>
    <n v="0"/>
    <m/>
    <m/>
    <n v="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8"/>
    <x v="138"/>
    <x v="1"/>
    <n v="46132.74232638889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9"/>
    <x v="138"/>
    <x v="1"/>
    <n v="46132.742326388892"/>
    <n v="0"/>
    <m/>
    <m/>
    <n v="3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0"/>
    <x v="138"/>
    <x v="1"/>
    <n v="46132.742326388892"/>
    <n v="0"/>
    <m/>
    <m/>
    <n v="5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2"/>
    <x v="138"/>
    <x v="1"/>
    <n v="46132.74232638889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3"/>
    <x v="138"/>
    <x v="1"/>
    <n v="46132.742326388892"/>
    <n v="0"/>
    <m/>
    <m/>
    <n v="5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4"/>
    <x v="138"/>
    <x v="1"/>
    <n v="46132.742326388892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5"/>
    <x v="138"/>
    <x v="1"/>
    <n v="46132.742326388892"/>
    <n v="0"/>
    <m/>
    <m/>
    <n v="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6"/>
    <x v="138"/>
    <x v="1"/>
    <n v="46132.742326388892"/>
    <n v="0"/>
    <m/>
    <m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7"/>
    <x v="138"/>
    <x v="1"/>
    <n v="46132.742326388892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8"/>
    <x v="138"/>
    <x v="1"/>
    <n v="46132.74232638889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9"/>
    <x v="138"/>
    <x v="1"/>
    <n v="46132.742326388892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30"/>
    <x v="138"/>
    <x v="1"/>
    <n v="46132.742326388892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31"/>
    <x v="138"/>
    <x v="1"/>
    <n v="46132.742326388892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32"/>
    <x v="138"/>
    <x v="1"/>
    <n v="46132.742326388892"/>
    <n v="0"/>
    <m/>
    <m/>
    <n v="5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33"/>
    <x v="138"/>
    <x v="1"/>
    <n v="46132.742326388892"/>
    <n v="0"/>
    <m/>
    <m/>
    <n v="3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0"/>
    <x v="4"/>
    <x v="0"/>
    <n v="46132.741412037038"/>
    <n v="190"/>
    <n v="0"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"/>
    <x v="4"/>
    <x v="0"/>
    <n v="46132.74141203703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2"/>
    <x v="4"/>
    <x v="0"/>
    <n v="46132.741412037038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3"/>
    <x v="4"/>
    <x v="0"/>
    <n v="46132.741412037038"/>
    <n v="110"/>
    <n v="0"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4"/>
    <x v="4"/>
    <x v="0"/>
    <n v="46132.741412037038"/>
    <n v="1576"/>
    <n v="0"/>
    <n v="15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56"/>
    <x v="4"/>
    <x v="0"/>
    <n v="46132.741412037038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2"/>
    <x v="136"/>
    <x v="0"/>
    <n v="46132.742314814815"/>
    <n v="0"/>
    <m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7"/>
    <x v="136"/>
    <x v="0"/>
    <n v="46132.742314814815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4"/>
    <x v="0"/>
    <x v="0"/>
    <n v="46132.741400462961"/>
    <n v="1603"/>
    <n v="0"/>
    <n v="16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6"/>
    <x v="0"/>
    <x v="0"/>
    <n v="46132.741400462961"/>
    <n v="0"/>
    <m/>
    <m/>
    <n v="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7"/>
    <x v="0"/>
    <x v="0"/>
    <n v="46132.741400462961"/>
    <n v="0"/>
    <m/>
    <m/>
    <n v="5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57"/>
    <x v="0"/>
    <x v="0"/>
    <n v="46132.74140046296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9"/>
    <x v="136"/>
    <x v="0"/>
    <n v="46132.742314814815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3"/>
    <x v="136"/>
    <x v="0"/>
    <n v="46132.742314814815"/>
    <n v="0"/>
    <m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99"/>
    <x v="136"/>
    <x v="0"/>
    <n v="46132.7423148148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6"/>
    <x v="136"/>
    <x v="0"/>
    <n v="46132.74231481481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98"/>
    <x v="137"/>
    <x v="1"/>
    <n v="46132.74231481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3"/>
    <x v="137"/>
    <x v="1"/>
    <n v="46132.742314814815"/>
    <n v="35"/>
    <n v="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0"/>
    <x v="137"/>
    <x v="1"/>
    <n v="46132.742314814815"/>
    <n v="224"/>
    <n v="0"/>
    <n v="2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3"/>
    <x v="137"/>
    <x v="1"/>
    <n v="46132.742314814815"/>
    <n v="58"/>
    <n v="0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4"/>
    <x v="137"/>
    <x v="1"/>
    <n v="46132.742314814815"/>
    <n v="1429"/>
    <n v="0"/>
    <n v="14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5"/>
    <x v="137"/>
    <x v="1"/>
    <n v="46132.74231481481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6"/>
    <x v="137"/>
    <x v="1"/>
    <n v="46132.742314814815"/>
    <n v="0"/>
    <m/>
    <m/>
    <n v="2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7"/>
    <x v="137"/>
    <x v="1"/>
    <n v="46132.742314814815"/>
    <n v="0"/>
    <m/>
    <m/>
    <n v="5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34"/>
    <x v="138"/>
    <x v="1"/>
    <n v="46132.74232638889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37"/>
    <x v="138"/>
    <x v="1"/>
    <n v="46132.74232638889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38"/>
    <x v="138"/>
    <x v="1"/>
    <n v="46132.742326388892"/>
    <n v="0"/>
    <m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39"/>
    <x v="138"/>
    <x v="1"/>
    <n v="46132.742326388892"/>
    <n v="0"/>
    <m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17"/>
    <x v="138"/>
    <x v="1"/>
    <n v="46132.74232638889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40"/>
    <x v="138"/>
    <x v="1"/>
    <n v="46132.74232638889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41"/>
    <x v="138"/>
    <x v="1"/>
    <n v="46132.742326388892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43"/>
    <x v="138"/>
    <x v="1"/>
    <n v="46132.74232638889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44"/>
    <x v="138"/>
    <x v="1"/>
    <n v="46132.74232638889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45"/>
    <x v="138"/>
    <x v="1"/>
    <n v="46132.742326388892"/>
    <n v="0"/>
    <m/>
    <m/>
    <n v="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46"/>
    <x v="138"/>
    <x v="1"/>
    <n v="46132.742326388892"/>
    <n v="0"/>
    <m/>
    <m/>
    <n v="3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47"/>
    <x v="138"/>
    <x v="1"/>
    <n v="46132.742326388892"/>
    <n v="0"/>
    <m/>
    <m/>
    <n v="5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62"/>
    <x v="138"/>
    <x v="1"/>
    <n v="46132.74232638889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48"/>
    <x v="138"/>
    <x v="1"/>
    <n v="46132.74232638889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51"/>
    <x v="138"/>
    <x v="1"/>
    <n v="46132.742326388892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02"/>
    <x v="138"/>
    <x v="1"/>
    <n v="46132.742326388892"/>
    <n v="158"/>
    <m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52"/>
    <x v="138"/>
    <x v="1"/>
    <n v="46132.74232638889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53"/>
    <x v="138"/>
    <x v="1"/>
    <n v="46132.74232638889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96"/>
    <x v="138"/>
    <x v="1"/>
    <n v="46132.7423263888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55"/>
    <x v="138"/>
    <x v="1"/>
    <n v="46132.74232638889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67"/>
    <x v="138"/>
    <x v="1"/>
    <n v="46132.74232638889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68"/>
    <x v="138"/>
    <x v="1"/>
    <n v="46132.74232638889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69"/>
    <x v="138"/>
    <x v="1"/>
    <n v="46132.74232638889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70"/>
    <x v="138"/>
    <x v="1"/>
    <n v="46132.742326388892"/>
    <n v="143"/>
    <m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71"/>
    <x v="138"/>
    <x v="1"/>
    <n v="46132.74232638889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72"/>
    <x v="138"/>
    <x v="1"/>
    <n v="46132.742326388892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74"/>
    <x v="138"/>
    <x v="1"/>
    <n v="46132.742326388892"/>
    <n v="194"/>
    <m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75"/>
    <x v="138"/>
    <x v="1"/>
    <n v="46132.742326388892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78"/>
    <x v="138"/>
    <x v="1"/>
    <n v="46132.742326388892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86"/>
    <x v="138"/>
    <x v="1"/>
    <n v="46132.74232638889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87"/>
    <x v="138"/>
    <x v="1"/>
    <n v="46132.74232638889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79"/>
    <x v="138"/>
    <x v="1"/>
    <n v="46132.742326388892"/>
    <n v="342"/>
    <m/>
    <n v="3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88"/>
    <x v="138"/>
    <x v="1"/>
    <n v="46132.7423263888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80"/>
    <x v="138"/>
    <x v="1"/>
    <n v="46132.742326388892"/>
    <n v="598"/>
    <m/>
    <n v="5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81"/>
    <x v="138"/>
    <x v="1"/>
    <n v="46132.742326388892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82"/>
    <x v="139"/>
    <x v="12"/>
    <n v="46132.742337962962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4"/>
    <x v="139"/>
    <x v="12"/>
    <n v="46132.74233796296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5"/>
    <x v="139"/>
    <x v="12"/>
    <n v="46132.74233796296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84"/>
    <x v="139"/>
    <x v="12"/>
    <n v="46132.74233796296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0"/>
    <x v="139"/>
    <x v="12"/>
    <n v="46132.742337962962"/>
    <n v="71"/>
    <n v="0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11"/>
    <x v="2"/>
    <x v="1"/>
    <n v="46132.741423611114"/>
    <n v="0"/>
    <m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12"/>
    <x v="2"/>
    <x v="1"/>
    <n v="46132.741423611114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17"/>
    <x v="2"/>
    <x v="1"/>
    <n v="46132.741423611114"/>
    <n v="0"/>
    <m/>
    <m/>
    <n v="7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18"/>
    <x v="2"/>
    <x v="1"/>
    <n v="46132.7414236111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19"/>
    <x v="2"/>
    <x v="1"/>
    <n v="46132.741423611114"/>
    <n v="0"/>
    <m/>
    <m/>
    <n v="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0"/>
    <x v="2"/>
    <x v="1"/>
    <n v="46132.741423611114"/>
    <n v="0"/>
    <m/>
    <m/>
    <n v="8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1"/>
    <x v="2"/>
    <x v="1"/>
    <n v="46132.741423611114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2"/>
    <x v="2"/>
    <x v="1"/>
    <n v="46132.74142361111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3"/>
    <x v="2"/>
    <x v="1"/>
    <n v="46132.741423611114"/>
    <n v="0"/>
    <m/>
    <m/>
    <n v="7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4"/>
    <x v="2"/>
    <x v="1"/>
    <n v="46132.741423611114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5"/>
    <x v="2"/>
    <x v="1"/>
    <n v="46132.741423611114"/>
    <n v="0"/>
    <m/>
    <m/>
    <n v="2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6"/>
    <x v="2"/>
    <x v="1"/>
    <n v="46132.741423611114"/>
    <n v="0"/>
    <m/>
    <m/>
    <n v="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7"/>
    <x v="2"/>
    <x v="1"/>
    <n v="46132.741423611114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8"/>
    <x v="2"/>
    <x v="1"/>
    <n v="46132.741423611114"/>
    <n v="0"/>
    <m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9"/>
    <x v="2"/>
    <x v="1"/>
    <n v="46132.74142361111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0"/>
    <x v="2"/>
    <x v="1"/>
    <n v="46132.741423611114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1"/>
    <x v="2"/>
    <x v="1"/>
    <n v="46132.741423611114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2"/>
    <x v="2"/>
    <x v="1"/>
    <n v="46132.741423611114"/>
    <n v="0"/>
    <m/>
    <m/>
    <n v="6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3"/>
    <x v="2"/>
    <x v="1"/>
    <n v="46132.741423611114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4"/>
    <x v="2"/>
    <x v="1"/>
    <n v="46132.741423611114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58"/>
    <x v="2"/>
    <x v="1"/>
    <n v="46132.74142361111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5"/>
    <x v="2"/>
    <x v="1"/>
    <n v="46132.7414236111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6"/>
    <x v="2"/>
    <x v="1"/>
    <n v="46132.7414236111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7"/>
    <x v="2"/>
    <x v="1"/>
    <n v="46132.741423611114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8"/>
    <x v="2"/>
    <x v="1"/>
    <n v="46132.741423611114"/>
    <n v="0"/>
    <m/>
    <m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9"/>
    <x v="2"/>
    <x v="1"/>
    <n v="46132.741423611114"/>
    <n v="0"/>
    <m/>
    <m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40"/>
    <x v="2"/>
    <x v="1"/>
    <n v="46132.7414236111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59"/>
    <x v="2"/>
    <x v="1"/>
    <n v="46132.7414236111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41"/>
    <x v="2"/>
    <x v="1"/>
    <n v="46132.74142361111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42"/>
    <x v="2"/>
    <x v="1"/>
    <n v="46132.741423611114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43"/>
    <x v="2"/>
    <x v="1"/>
    <n v="46132.74142361111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44"/>
    <x v="2"/>
    <x v="1"/>
    <n v="46132.741423611114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45"/>
    <x v="2"/>
    <x v="1"/>
    <n v="46132.741423611114"/>
    <n v="0"/>
    <m/>
    <m/>
    <n v="5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46"/>
    <x v="2"/>
    <x v="1"/>
    <n v="46132.741423611114"/>
    <n v="0"/>
    <m/>
    <m/>
    <n v="5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61"/>
    <x v="2"/>
    <x v="1"/>
    <n v="46132.7414236111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47"/>
    <x v="2"/>
    <x v="1"/>
    <n v="46132.741423611114"/>
    <n v="0"/>
    <m/>
    <m/>
    <n v="7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48"/>
    <x v="2"/>
    <x v="1"/>
    <n v="46132.741423611114"/>
    <n v="0"/>
    <m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51"/>
    <x v="2"/>
    <x v="1"/>
    <n v="46132.741423611114"/>
    <n v="390"/>
    <m/>
    <n v="390"/>
    <n v="3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102"/>
    <x v="2"/>
    <x v="1"/>
    <n v="46132.741423611114"/>
    <n v="140"/>
    <m/>
    <n v="140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52"/>
    <x v="2"/>
    <x v="1"/>
    <n v="46132.741423611114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53"/>
    <x v="2"/>
    <x v="1"/>
    <n v="46132.74142361111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96"/>
    <x v="2"/>
    <x v="1"/>
    <n v="46132.7414236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55"/>
    <x v="2"/>
    <x v="1"/>
    <n v="46132.74142361111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67"/>
    <x v="2"/>
    <x v="1"/>
    <n v="46132.74142361111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68"/>
    <x v="2"/>
    <x v="1"/>
    <n v="46132.74142361111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69"/>
    <x v="2"/>
    <x v="1"/>
    <n v="46132.74142361111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70"/>
    <x v="2"/>
    <x v="1"/>
    <n v="46132.741423611114"/>
    <n v="153"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71"/>
    <x v="2"/>
    <x v="1"/>
    <n v="46132.74142361111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5"/>
    <x v="4"/>
    <x v="0"/>
    <n v="46132.741412037038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6"/>
    <x v="4"/>
    <x v="0"/>
    <n v="46132.741412037038"/>
    <n v="0"/>
    <m/>
    <m/>
    <n v="2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7"/>
    <x v="4"/>
    <x v="0"/>
    <n v="46132.741412037038"/>
    <n v="0"/>
    <m/>
    <m/>
    <n v="3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57"/>
    <x v="4"/>
    <x v="0"/>
    <n v="46132.741412037038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14"/>
    <x v="2"/>
    <x v="1"/>
    <n v="46132.7414236111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15"/>
    <x v="2"/>
    <x v="1"/>
    <n v="46132.74142361111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13"/>
    <x v="2"/>
    <x v="1"/>
    <n v="46132.741423611114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0"/>
    <x v="2"/>
    <x v="1"/>
    <n v="46132.741423611114"/>
    <n v="597"/>
    <n v="0"/>
    <n v="5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57"/>
    <x v="3"/>
    <x v="1"/>
    <n v="46132.74142361111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9"/>
    <x v="3"/>
    <x v="1"/>
    <n v="46132.741423611114"/>
    <n v="0"/>
    <m/>
    <m/>
    <n v="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0"/>
    <x v="3"/>
    <x v="1"/>
    <n v="46132.741423611114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1"/>
    <x v="3"/>
    <x v="1"/>
    <n v="46132.741423611114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2"/>
    <x v="3"/>
    <x v="1"/>
    <n v="46132.74142361111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7"/>
    <x v="3"/>
    <x v="1"/>
    <n v="46132.741423611114"/>
    <n v="0"/>
    <m/>
    <m/>
    <n v="6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9"/>
    <x v="3"/>
    <x v="1"/>
    <n v="46132.741423611114"/>
    <n v="0"/>
    <m/>
    <m/>
    <n v="4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0"/>
    <x v="3"/>
    <x v="1"/>
    <n v="46132.741423611114"/>
    <n v="0"/>
    <m/>
    <m/>
    <n v="7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1"/>
    <x v="3"/>
    <x v="1"/>
    <n v="46132.7414236111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2"/>
    <x v="3"/>
    <x v="1"/>
    <n v="46132.74142361111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3"/>
    <x v="3"/>
    <x v="1"/>
    <n v="46132.741423611114"/>
    <n v="0"/>
    <m/>
    <m/>
    <n v="7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4"/>
    <x v="3"/>
    <x v="1"/>
    <n v="46132.741423611114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5"/>
    <x v="3"/>
    <x v="1"/>
    <n v="46132.741423611114"/>
    <n v="0"/>
    <m/>
    <m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6"/>
    <x v="3"/>
    <x v="1"/>
    <n v="46132.741423611114"/>
    <n v="0"/>
    <m/>
    <m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7"/>
    <x v="3"/>
    <x v="1"/>
    <n v="46132.741423611114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8"/>
    <x v="3"/>
    <x v="1"/>
    <n v="46132.74142361111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9"/>
    <x v="3"/>
    <x v="1"/>
    <n v="46132.741423611114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0"/>
    <x v="3"/>
    <x v="1"/>
    <n v="46132.741423611114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1"/>
    <x v="3"/>
    <x v="1"/>
    <n v="46132.741423611114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2"/>
    <x v="3"/>
    <x v="1"/>
    <n v="46132.741423611114"/>
    <n v="0"/>
    <m/>
    <m/>
    <n v="7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3"/>
    <x v="3"/>
    <x v="1"/>
    <n v="46132.741423611114"/>
    <n v="0"/>
    <m/>
    <m/>
    <n v="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4"/>
    <x v="3"/>
    <x v="1"/>
    <n v="46132.741423611114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5"/>
    <x v="3"/>
    <x v="1"/>
    <n v="46132.7414236111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6"/>
    <x v="3"/>
    <x v="1"/>
    <n v="46132.7414236111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7"/>
    <x v="3"/>
    <x v="1"/>
    <n v="46132.741423611114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8"/>
    <x v="3"/>
    <x v="1"/>
    <n v="46132.741423611114"/>
    <n v="0"/>
    <m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9"/>
    <x v="3"/>
    <x v="1"/>
    <n v="46132.741423611114"/>
    <n v="0"/>
    <m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40"/>
    <x v="3"/>
    <x v="1"/>
    <n v="46132.74142361111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59"/>
    <x v="3"/>
    <x v="1"/>
    <n v="46132.74142361111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41"/>
    <x v="3"/>
    <x v="1"/>
    <n v="46132.741423611114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42"/>
    <x v="3"/>
    <x v="1"/>
    <n v="46132.741423611114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43"/>
    <x v="3"/>
    <x v="1"/>
    <n v="46132.74142361111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44"/>
    <x v="3"/>
    <x v="1"/>
    <n v="46132.7414236111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45"/>
    <x v="3"/>
    <x v="1"/>
    <n v="46132.741423611114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46"/>
    <x v="3"/>
    <x v="1"/>
    <n v="46132.741423611114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47"/>
    <x v="3"/>
    <x v="1"/>
    <n v="46132.741423611114"/>
    <n v="0"/>
    <m/>
    <m/>
    <n v="7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05"/>
    <x v="3"/>
    <x v="1"/>
    <n v="46132.741423611114"/>
    <n v="8"/>
    <n v="0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51"/>
    <x v="3"/>
    <x v="1"/>
    <n v="46132.741423611114"/>
    <n v="247"/>
    <n v="0"/>
    <n v="247"/>
    <n v="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02"/>
    <x v="3"/>
    <x v="1"/>
    <n v="46132.741423611114"/>
    <n v="2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52"/>
    <x v="3"/>
    <x v="1"/>
    <n v="46132.741423611114"/>
    <n v="326"/>
    <n v="0"/>
    <n v="3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53"/>
    <x v="3"/>
    <x v="1"/>
    <n v="46132.741423611114"/>
    <n v="41"/>
    <n v="0"/>
    <n v="4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54"/>
    <x v="3"/>
    <x v="1"/>
    <n v="46132.74142361111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55"/>
    <x v="3"/>
    <x v="1"/>
    <n v="46132.741423611114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67"/>
    <x v="3"/>
    <x v="1"/>
    <n v="46132.741423611114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68"/>
    <x v="3"/>
    <x v="1"/>
    <n v="46132.741423611114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69"/>
    <x v="3"/>
    <x v="1"/>
    <n v="46132.741423611114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70"/>
    <x v="3"/>
    <x v="1"/>
    <n v="46132.741423611114"/>
    <n v="138"/>
    <n v="0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71"/>
    <x v="3"/>
    <x v="1"/>
    <n v="46132.741423611114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72"/>
    <x v="3"/>
    <x v="1"/>
    <n v="46132.74142361111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74"/>
    <x v="3"/>
    <x v="1"/>
    <n v="46132.741423611114"/>
    <n v="320"/>
    <n v="0"/>
    <n v="3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75"/>
    <x v="3"/>
    <x v="1"/>
    <n v="46132.741423611114"/>
    <n v="220"/>
    <n v="0"/>
    <n v="2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76"/>
    <x v="3"/>
    <x v="1"/>
    <n v="46132.741423611114"/>
    <n v="119"/>
    <n v="0"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77"/>
    <x v="3"/>
    <x v="1"/>
    <n v="46132.741423611114"/>
    <n v="150"/>
    <n v="0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78"/>
    <x v="3"/>
    <x v="1"/>
    <n v="46132.741423611114"/>
    <n v="174"/>
    <n v="0"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79"/>
    <x v="3"/>
    <x v="1"/>
    <n v="46132.741423611114"/>
    <n v="644"/>
    <n v="0"/>
    <n v="6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88"/>
    <x v="3"/>
    <x v="1"/>
    <n v="46132.74142361111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6"/>
    <x v="5"/>
    <x v="1"/>
    <n v="46132.741435185184"/>
    <n v="0"/>
    <m/>
    <m/>
    <n v="4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"/>
    <x v="5"/>
    <x v="1"/>
    <n v="46132.741435185184"/>
    <n v="0"/>
    <m/>
    <m/>
    <n v="7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14"/>
    <x v="5"/>
    <x v="1"/>
    <n v="46132.7414351851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15"/>
    <x v="5"/>
    <x v="1"/>
    <n v="46132.741435185184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57"/>
    <x v="5"/>
    <x v="1"/>
    <n v="46132.741435185184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8"/>
    <x v="5"/>
    <x v="1"/>
    <n v="46132.741435185184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9"/>
    <x v="5"/>
    <x v="1"/>
    <n v="46132.741435185184"/>
    <n v="0"/>
    <m/>
    <m/>
    <n v="5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0"/>
    <x v="5"/>
    <x v="1"/>
    <n v="46132.741435185184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2"/>
    <x v="2"/>
    <x v="1"/>
    <n v="46132.741423611114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3"/>
    <x v="2"/>
    <x v="1"/>
    <n v="46132.741423611114"/>
    <n v="195"/>
    <n v="0"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4"/>
    <x v="2"/>
    <x v="1"/>
    <n v="46132.741423611114"/>
    <n v="3466"/>
    <n v="0"/>
    <n v="34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5"/>
    <x v="2"/>
    <x v="1"/>
    <n v="46132.741423611114"/>
    <n v="0"/>
    <m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4"/>
    <x v="3"/>
    <x v="1"/>
    <n v="46132.74142361111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5"/>
    <x v="3"/>
    <x v="1"/>
    <n v="46132.74142361111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84"/>
    <x v="3"/>
    <x v="1"/>
    <n v="46132.74142361111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3"/>
    <x v="3"/>
    <x v="1"/>
    <n v="46132.741423611114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1"/>
    <x v="5"/>
    <x v="1"/>
    <n v="46132.741435185184"/>
    <n v="0"/>
    <m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2"/>
    <x v="5"/>
    <x v="1"/>
    <n v="46132.74143518518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7"/>
    <x v="5"/>
    <x v="1"/>
    <n v="46132.741435185184"/>
    <n v="0"/>
    <m/>
    <m/>
    <n v="6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8"/>
    <x v="5"/>
    <x v="1"/>
    <n v="46132.74143518518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9"/>
    <x v="5"/>
    <x v="1"/>
    <n v="46132.741435185184"/>
    <n v="0"/>
    <m/>
    <m/>
    <n v="5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0"/>
    <x v="5"/>
    <x v="1"/>
    <n v="46132.741435185184"/>
    <n v="0"/>
    <m/>
    <m/>
    <n v="7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1"/>
    <x v="5"/>
    <x v="1"/>
    <n v="46132.74143518518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2"/>
    <x v="5"/>
    <x v="1"/>
    <n v="46132.741435185184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3"/>
    <x v="5"/>
    <x v="1"/>
    <n v="46132.741435185184"/>
    <n v="0"/>
    <m/>
    <m/>
    <n v="8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4"/>
    <x v="5"/>
    <x v="1"/>
    <n v="46132.741435185184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5"/>
    <x v="5"/>
    <x v="1"/>
    <n v="46132.741435185184"/>
    <n v="0"/>
    <m/>
    <m/>
    <n v="5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6"/>
    <x v="5"/>
    <x v="1"/>
    <n v="46132.741435185184"/>
    <n v="0"/>
    <m/>
    <m/>
    <n v="4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7"/>
    <x v="5"/>
    <x v="1"/>
    <n v="46132.741435185184"/>
    <n v="0"/>
    <m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8"/>
    <x v="5"/>
    <x v="1"/>
    <n v="46132.741435185184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9"/>
    <x v="5"/>
    <x v="1"/>
    <n v="46132.741435185184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30"/>
    <x v="5"/>
    <x v="1"/>
    <n v="46132.741435185184"/>
    <n v="0"/>
    <m/>
    <m/>
    <n v="2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31"/>
    <x v="5"/>
    <x v="1"/>
    <n v="46132.741435185184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32"/>
    <x v="5"/>
    <x v="1"/>
    <n v="46132.741435185184"/>
    <n v="0"/>
    <m/>
    <m/>
    <n v="6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33"/>
    <x v="5"/>
    <x v="1"/>
    <n v="46132.741435185184"/>
    <n v="0"/>
    <m/>
    <m/>
    <n v="3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34"/>
    <x v="5"/>
    <x v="1"/>
    <n v="46132.741435185184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58"/>
    <x v="5"/>
    <x v="1"/>
    <n v="46132.741435185184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35"/>
    <x v="5"/>
    <x v="1"/>
    <n v="46132.7414351851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37"/>
    <x v="5"/>
    <x v="1"/>
    <n v="46132.741435185184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38"/>
    <x v="5"/>
    <x v="1"/>
    <n v="46132.741435185184"/>
    <n v="0"/>
    <m/>
    <m/>
    <n v="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03"/>
    <x v="5"/>
    <x v="1"/>
    <n v="46132.7414351851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39"/>
    <x v="5"/>
    <x v="1"/>
    <n v="46132.741435185184"/>
    <n v="0"/>
    <m/>
    <m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40"/>
    <x v="5"/>
    <x v="1"/>
    <n v="46132.74143518518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59"/>
    <x v="5"/>
    <x v="1"/>
    <n v="46132.7414351851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41"/>
    <x v="5"/>
    <x v="1"/>
    <n v="46132.74143518518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60"/>
    <x v="5"/>
    <x v="1"/>
    <n v="46132.741435185184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43"/>
    <x v="5"/>
    <x v="1"/>
    <n v="46132.741435185184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44"/>
    <x v="5"/>
    <x v="1"/>
    <n v="46132.74143518518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45"/>
    <x v="5"/>
    <x v="1"/>
    <n v="46132.741435185184"/>
    <n v="0"/>
    <m/>
    <m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46"/>
    <x v="5"/>
    <x v="1"/>
    <n v="46132.741435185184"/>
    <n v="0"/>
    <m/>
    <m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61"/>
    <x v="5"/>
    <x v="1"/>
    <n v="46132.7414351851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47"/>
    <x v="5"/>
    <x v="1"/>
    <n v="46132.741435185184"/>
    <n v="0"/>
    <m/>
    <m/>
    <n v="7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48"/>
    <x v="5"/>
    <x v="1"/>
    <n v="46132.74143518518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63"/>
    <x v="5"/>
    <x v="1"/>
    <n v="46132.741435185184"/>
    <n v="35"/>
    <m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64"/>
    <x v="5"/>
    <x v="1"/>
    <n v="46132.741435185184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65"/>
    <x v="5"/>
    <x v="1"/>
    <n v="46132.741435185184"/>
    <n v="18"/>
    <n v="0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51"/>
    <x v="5"/>
    <x v="1"/>
    <n v="46132.7414351851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49"/>
    <x v="5"/>
    <x v="1"/>
    <n v="46132.74143518518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50"/>
    <x v="5"/>
    <x v="1"/>
    <n v="46132.7414351851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51"/>
    <x v="5"/>
    <x v="1"/>
    <n v="46132.741435185184"/>
    <n v="261"/>
    <m/>
    <n v="261"/>
    <n v="2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02"/>
    <x v="5"/>
    <x v="1"/>
    <n v="46132.74143518518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52"/>
    <x v="5"/>
    <x v="1"/>
    <n v="46132.741435185184"/>
    <n v="456"/>
    <m/>
    <n v="4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53"/>
    <x v="5"/>
    <x v="1"/>
    <n v="46132.74143518518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66"/>
    <x v="5"/>
    <x v="1"/>
    <n v="46132.741435185184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71"/>
    <x v="6"/>
    <x v="2"/>
    <n v="46132.741446759261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72"/>
    <x v="6"/>
    <x v="2"/>
    <n v="46132.741446759261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74"/>
    <x v="6"/>
    <x v="2"/>
    <n v="46132.741446759261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75"/>
    <x v="6"/>
    <x v="2"/>
    <n v="46132.741446759261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76"/>
    <x v="6"/>
    <x v="2"/>
    <n v="46132.7414467592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77"/>
    <x v="6"/>
    <x v="2"/>
    <n v="46132.741446759261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78"/>
    <x v="6"/>
    <x v="2"/>
    <n v="46132.741446759261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79"/>
    <x v="6"/>
    <x v="2"/>
    <n v="46132.741446759261"/>
    <n v="238"/>
    <m/>
    <n v="2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88"/>
    <x v="6"/>
    <x v="2"/>
    <n v="46132.741446759261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80"/>
    <x v="6"/>
    <x v="2"/>
    <n v="46132.74144675926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89"/>
    <x v="7"/>
    <x v="3"/>
    <n v="46132.741446759261"/>
    <n v="1886"/>
    <n v="0"/>
    <n v="18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90"/>
    <x v="7"/>
    <x v="3"/>
    <n v="46132.741446759261"/>
    <n v="6288"/>
    <n v="0"/>
    <n v="62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93"/>
    <x v="7"/>
    <x v="3"/>
    <n v="46132.741446759261"/>
    <n v="1318"/>
    <n v="0"/>
    <n v="1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94"/>
    <x v="7"/>
    <x v="3"/>
    <n v="46132.741446759261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00"/>
    <x v="7"/>
    <x v="3"/>
    <n v="46132.741446759261"/>
    <n v="361"/>
    <n v="0"/>
    <n v="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01"/>
    <x v="7"/>
    <x v="3"/>
    <n v="46132.741446759261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85"/>
    <x v="3"/>
    <x v="1"/>
    <n v="46132.741423611114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0"/>
    <x v="3"/>
    <x v="1"/>
    <n v="46132.741423611114"/>
    <n v="575"/>
    <n v="0"/>
    <n v="5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1"/>
    <x v="3"/>
    <x v="1"/>
    <n v="46132.74142361111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83"/>
    <x v="5"/>
    <x v="1"/>
    <n v="46132.741435185184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82"/>
    <x v="5"/>
    <x v="1"/>
    <n v="46132.741435185184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4"/>
    <x v="5"/>
    <x v="1"/>
    <n v="46132.74143518518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5"/>
    <x v="5"/>
    <x v="1"/>
    <n v="46132.74143518518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84"/>
    <x v="5"/>
    <x v="1"/>
    <n v="46132.7414351851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4"/>
    <x v="7"/>
    <x v="3"/>
    <n v="46132.741446759261"/>
    <n v="906"/>
    <n v="0"/>
    <n v="9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5"/>
    <x v="7"/>
    <x v="3"/>
    <n v="46132.741446759261"/>
    <n v="111"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6"/>
    <x v="7"/>
    <x v="3"/>
    <n v="46132.741446759261"/>
    <n v="631"/>
    <m/>
    <n v="6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7"/>
    <x v="7"/>
    <x v="3"/>
    <n v="46132.741446759261"/>
    <n v="992"/>
    <m/>
    <n v="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57"/>
    <x v="7"/>
    <x v="3"/>
    <n v="46132.741446759261"/>
    <n v="152"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9"/>
    <x v="7"/>
    <x v="3"/>
    <n v="46132.741446759261"/>
    <n v="745"/>
    <m/>
    <n v="7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0"/>
    <x v="7"/>
    <x v="3"/>
    <n v="46132.7414467592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1"/>
    <x v="7"/>
    <x v="3"/>
    <n v="46132.741446759261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7"/>
    <x v="7"/>
    <x v="3"/>
    <n v="46132.741446759261"/>
    <n v="986"/>
    <m/>
    <n v="9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9"/>
    <x v="7"/>
    <x v="3"/>
    <n v="46132.741446759261"/>
    <n v="716"/>
    <m/>
    <n v="7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20"/>
    <x v="7"/>
    <x v="3"/>
    <n v="46132.741446759261"/>
    <n v="1079"/>
    <m/>
    <n v="10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22"/>
    <x v="7"/>
    <x v="3"/>
    <n v="46132.7414467592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23"/>
    <x v="7"/>
    <x v="3"/>
    <n v="46132.741446759261"/>
    <n v="1282"/>
    <m/>
    <n v="12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24"/>
    <x v="7"/>
    <x v="3"/>
    <n v="46132.741446759261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25"/>
    <x v="7"/>
    <x v="3"/>
    <n v="46132.741446759261"/>
    <n v="502"/>
    <m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26"/>
    <x v="7"/>
    <x v="3"/>
    <n v="46132.741446759261"/>
    <n v="585"/>
    <m/>
    <n v="5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28"/>
    <x v="7"/>
    <x v="3"/>
    <n v="46132.741446759261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29"/>
    <x v="7"/>
    <x v="3"/>
    <n v="46132.741446759261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30"/>
    <x v="7"/>
    <x v="3"/>
    <n v="46132.741446759261"/>
    <n v="165"/>
    <m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32"/>
    <x v="7"/>
    <x v="3"/>
    <n v="46132.741446759261"/>
    <n v="846"/>
    <m/>
    <n v="8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33"/>
    <x v="7"/>
    <x v="3"/>
    <n v="46132.741446759261"/>
    <n v="472"/>
    <m/>
    <n v="4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34"/>
    <x v="7"/>
    <x v="3"/>
    <n v="46132.741446759261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36"/>
    <x v="7"/>
    <x v="3"/>
    <n v="46132.74144675926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38"/>
    <x v="7"/>
    <x v="3"/>
    <n v="46132.741446759261"/>
    <n v="150"/>
    <m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39"/>
    <x v="7"/>
    <x v="3"/>
    <n v="46132.741446759261"/>
    <n v="188"/>
    <m/>
    <n v="1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40"/>
    <x v="7"/>
    <x v="3"/>
    <n v="46132.7414467592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91"/>
    <x v="7"/>
    <x v="3"/>
    <n v="46132.74144675926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43"/>
    <x v="7"/>
    <x v="3"/>
    <n v="46132.74144675926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44"/>
    <x v="7"/>
    <x v="3"/>
    <n v="46132.74144675926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45"/>
    <x v="7"/>
    <x v="3"/>
    <n v="46132.741446759261"/>
    <n v="732"/>
    <m/>
    <n v="7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46"/>
    <x v="7"/>
    <x v="3"/>
    <n v="46132.741446759261"/>
    <n v="732"/>
    <m/>
    <n v="7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61"/>
    <x v="7"/>
    <x v="3"/>
    <n v="46132.74144675926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62"/>
    <x v="7"/>
    <x v="3"/>
    <n v="46132.741446759261"/>
    <n v="1071"/>
    <m/>
    <n v="10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64"/>
    <x v="7"/>
    <x v="3"/>
    <n v="46132.741446759261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65"/>
    <x v="7"/>
    <x v="3"/>
    <n v="46132.741446759261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92"/>
    <x v="7"/>
    <x v="3"/>
    <n v="46132.741446759261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51"/>
    <x v="7"/>
    <x v="3"/>
    <n v="46132.741446759261"/>
    <n v="173"/>
    <m/>
    <n v="1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52"/>
    <x v="7"/>
    <x v="3"/>
    <n v="46132.741446759261"/>
    <n v="105"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67"/>
    <x v="7"/>
    <x v="3"/>
    <n v="46132.7414467592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68"/>
    <x v="7"/>
    <x v="3"/>
    <n v="46132.7414467592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69"/>
    <x v="7"/>
    <x v="3"/>
    <n v="46132.7414467592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70"/>
    <x v="7"/>
    <x v="3"/>
    <n v="46132.741446759261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72"/>
    <x v="7"/>
    <x v="3"/>
    <n v="46132.741446759261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74"/>
    <x v="7"/>
    <x v="3"/>
    <n v="46132.741446759261"/>
    <n v="115"/>
    <m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75"/>
    <x v="7"/>
    <x v="3"/>
    <n v="46132.741446759261"/>
    <n v="123"/>
    <m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76"/>
    <x v="7"/>
    <x v="3"/>
    <n v="46132.741446759261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77"/>
    <x v="7"/>
    <x v="3"/>
    <n v="46132.741446759261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79"/>
    <x v="7"/>
    <x v="3"/>
    <n v="46132.741446759261"/>
    <n v="106"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80"/>
    <x v="7"/>
    <x v="3"/>
    <n v="46132.741446759261"/>
    <n v="432"/>
    <m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81"/>
    <x v="7"/>
    <x v="3"/>
    <n v="46132.74144675926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82"/>
    <x v="8"/>
    <x v="4"/>
    <n v="46132.74145833333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4"/>
    <x v="8"/>
    <x v="4"/>
    <n v="46132.7414583333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5"/>
    <x v="8"/>
    <x v="4"/>
    <n v="46132.741458333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98"/>
    <x v="8"/>
    <x v="4"/>
    <n v="46132.7414583333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6"/>
    <x v="8"/>
    <x v="4"/>
    <n v="46132.741458333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3"/>
    <x v="8"/>
    <x v="4"/>
    <n v="46132.74145833333"/>
    <n v="53"/>
    <n v="7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"/>
    <x v="8"/>
    <x v="4"/>
    <n v="46132.7414583333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2"/>
    <x v="8"/>
    <x v="4"/>
    <n v="46132.7414583333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3"/>
    <x v="8"/>
    <x v="4"/>
    <n v="46132.74145833333"/>
    <n v="71"/>
    <n v="0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4"/>
    <x v="8"/>
    <x v="4"/>
    <n v="46132.74145833333"/>
    <n v="2274"/>
    <n v="293"/>
    <n v="19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6"/>
    <x v="8"/>
    <x v="4"/>
    <n v="46132.74145833333"/>
    <n v="0"/>
    <m/>
    <m/>
    <n v="3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7"/>
    <x v="8"/>
    <x v="4"/>
    <n v="46132.74145833333"/>
    <n v="0"/>
    <m/>
    <m/>
    <n v="4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57"/>
    <x v="8"/>
    <x v="4"/>
    <n v="46132.7414583333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9"/>
    <x v="8"/>
    <x v="4"/>
    <n v="46132.74145833333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1"/>
    <x v="8"/>
    <x v="4"/>
    <n v="46132.74145833333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7"/>
    <x v="8"/>
    <x v="4"/>
    <n v="46132.74145833333"/>
    <n v="0"/>
    <m/>
    <m/>
    <n v="3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9"/>
    <x v="8"/>
    <x v="4"/>
    <n v="46132.74145833333"/>
    <n v="0"/>
    <m/>
    <m/>
    <n v="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20"/>
    <x v="8"/>
    <x v="4"/>
    <n v="46132.74145833333"/>
    <n v="0"/>
    <m/>
    <m/>
    <n v="4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23"/>
    <x v="8"/>
    <x v="4"/>
    <n v="46132.74145833333"/>
    <n v="0"/>
    <m/>
    <m/>
    <n v="4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24"/>
    <x v="8"/>
    <x v="4"/>
    <n v="46132.7414583333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25"/>
    <x v="8"/>
    <x v="4"/>
    <n v="46132.74145833333"/>
    <n v="0"/>
    <m/>
    <m/>
    <n v="2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99"/>
    <x v="8"/>
    <x v="4"/>
    <n v="46132.74145833333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26"/>
    <x v="8"/>
    <x v="4"/>
    <n v="46132.74145833333"/>
    <n v="0"/>
    <m/>
    <m/>
    <n v="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28"/>
    <x v="8"/>
    <x v="4"/>
    <n v="46132.7414583333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29"/>
    <x v="8"/>
    <x v="4"/>
    <n v="46132.7414583333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30"/>
    <x v="8"/>
    <x v="4"/>
    <n v="46132.7414583333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31"/>
    <x v="8"/>
    <x v="4"/>
    <n v="46132.7414583333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32"/>
    <x v="8"/>
    <x v="4"/>
    <n v="46132.74145833333"/>
    <n v="0"/>
    <m/>
    <m/>
    <n v="3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33"/>
    <x v="8"/>
    <x v="4"/>
    <n v="46132.74145833333"/>
    <n v="0"/>
    <m/>
    <m/>
    <n v="2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34"/>
    <x v="8"/>
    <x v="4"/>
    <n v="46132.7414583333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3"/>
    <x v="5"/>
    <x v="1"/>
    <n v="46132.741435185184"/>
    <n v="99"/>
    <n v="0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85"/>
    <x v="5"/>
    <x v="1"/>
    <n v="46132.741435185184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82"/>
    <x v="6"/>
    <x v="2"/>
    <n v="46132.741446759261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13"/>
    <x v="6"/>
    <x v="2"/>
    <n v="46132.74144675926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85"/>
    <x v="6"/>
    <x v="2"/>
    <n v="46132.74144675926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0"/>
    <x v="6"/>
    <x v="2"/>
    <n v="46132.741446759261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2"/>
    <x v="6"/>
    <x v="2"/>
    <n v="46132.741446759261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3"/>
    <x v="6"/>
    <x v="2"/>
    <n v="46132.741446759261"/>
    <n v="111"/>
    <n v="0"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37"/>
    <x v="8"/>
    <x v="4"/>
    <n v="46132.7414583333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38"/>
    <x v="8"/>
    <x v="4"/>
    <n v="46132.74145833333"/>
    <n v="0"/>
    <m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39"/>
    <x v="8"/>
    <x v="4"/>
    <n v="46132.74145833333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41"/>
    <x v="8"/>
    <x v="4"/>
    <n v="46132.74145833333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43"/>
    <x v="8"/>
    <x v="4"/>
    <n v="46132.7414583333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45"/>
    <x v="8"/>
    <x v="4"/>
    <n v="46132.74145833333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46"/>
    <x v="8"/>
    <x v="4"/>
    <n v="46132.74145833333"/>
    <n v="0"/>
    <m/>
    <m/>
    <n v="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47"/>
    <x v="8"/>
    <x v="4"/>
    <n v="46132.74145833333"/>
    <n v="0"/>
    <m/>
    <m/>
    <n v="3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65"/>
    <x v="8"/>
    <x v="4"/>
    <n v="46132.7414583333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95"/>
    <x v="8"/>
    <x v="4"/>
    <n v="46132.7414583333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04"/>
    <x v="8"/>
    <x v="4"/>
    <n v="46132.741458333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51"/>
    <x v="8"/>
    <x v="4"/>
    <n v="46132.74145833333"/>
    <n v="241"/>
    <n v="10"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52"/>
    <x v="8"/>
    <x v="4"/>
    <n v="46132.74145833333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53"/>
    <x v="8"/>
    <x v="4"/>
    <n v="46132.741458333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66"/>
    <x v="8"/>
    <x v="4"/>
    <n v="46132.74145833333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96"/>
    <x v="8"/>
    <x v="4"/>
    <n v="46132.74145833333"/>
    <n v="15"/>
    <n v="3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4"/>
    <x v="6"/>
    <x v="2"/>
    <n v="46132.741446759261"/>
    <n v="465"/>
    <n v="0"/>
    <n v="4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65"/>
    <x v="6"/>
    <x v="2"/>
    <n v="46132.74144675926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106"/>
    <x v="6"/>
    <x v="2"/>
    <n v="46132.7414467592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51"/>
    <x v="6"/>
    <x v="2"/>
    <n v="46132.74144675926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52"/>
    <x v="6"/>
    <x v="2"/>
    <n v="46132.74144675926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07"/>
    <x v="7"/>
    <x v="3"/>
    <n v="46132.741446759261"/>
    <n v="2549"/>
    <n v="0"/>
    <n v="25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83"/>
    <x v="7"/>
    <x v="3"/>
    <n v="46132.74144675926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82"/>
    <x v="7"/>
    <x v="3"/>
    <n v="46132.741446759261"/>
    <n v="80"/>
    <n v="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97"/>
    <x v="8"/>
    <x v="4"/>
    <n v="46132.74145833333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12"/>
    <x v="8"/>
    <x v="4"/>
    <n v="46132.7414583333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154"/>
    <x v="8"/>
    <x v="4"/>
    <n v="46132.7414583333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55"/>
    <x v="8"/>
    <x v="4"/>
    <n v="46132.7414583333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67"/>
    <x v="8"/>
    <x v="4"/>
    <n v="46132.7414583333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68"/>
    <x v="8"/>
    <x v="4"/>
    <n v="46132.7414583333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69"/>
    <x v="8"/>
    <x v="4"/>
    <n v="46132.7414583333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70"/>
    <x v="8"/>
    <x v="4"/>
    <n v="46132.74145833333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72"/>
    <x v="8"/>
    <x v="4"/>
    <n v="46132.74145833333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74"/>
    <x v="8"/>
    <x v="4"/>
    <n v="46132.74145833333"/>
    <n v="267"/>
    <n v="7"/>
    <n v="2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75"/>
    <x v="8"/>
    <x v="4"/>
    <n v="46132.74145833333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76"/>
    <x v="8"/>
    <x v="4"/>
    <n v="46132.74145833333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77"/>
    <x v="8"/>
    <x v="4"/>
    <n v="46132.7414583333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87"/>
    <x v="8"/>
    <x v="4"/>
    <n v="46132.74145833333"/>
    <n v="7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79"/>
    <x v="8"/>
    <x v="4"/>
    <n v="46132.74145833333"/>
    <n v="1064"/>
    <n v="264"/>
    <n v="8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88"/>
    <x v="8"/>
    <x v="4"/>
    <n v="46132.74145833333"/>
    <n v="91"/>
    <n v="20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80"/>
    <x v="8"/>
    <x v="4"/>
    <n v="46132.74145833333"/>
    <n v="668"/>
    <m/>
    <n v="6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81"/>
    <x v="8"/>
    <x v="4"/>
    <n v="46132.7414583333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82"/>
    <x v="9"/>
    <x v="5"/>
    <n v="46132.7414583333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4"/>
    <x v="9"/>
    <x v="5"/>
    <n v="46132.741458333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3"/>
    <x v="9"/>
    <x v="5"/>
    <n v="46132.74145833333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85"/>
    <x v="9"/>
    <x v="5"/>
    <n v="46132.7414583333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0"/>
    <x v="9"/>
    <x v="5"/>
    <n v="46132.74145833333"/>
    <n v="76"/>
    <n v="0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2"/>
    <x v="9"/>
    <x v="5"/>
    <n v="46132.74145833333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0"/>
    <x v="9"/>
    <x v="5"/>
    <n v="46132.7414583333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7"/>
    <x v="9"/>
    <x v="5"/>
    <n v="46132.74145833333"/>
    <n v="0"/>
    <m/>
    <m/>
    <n v="3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9"/>
    <x v="9"/>
    <x v="5"/>
    <n v="46132.74145833333"/>
    <n v="0"/>
    <m/>
    <m/>
    <n v="3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20"/>
    <x v="9"/>
    <x v="5"/>
    <n v="46132.74145833333"/>
    <n v="0"/>
    <m/>
    <m/>
    <n v="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22"/>
    <x v="9"/>
    <x v="5"/>
    <n v="46132.7414583333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23"/>
    <x v="9"/>
    <x v="5"/>
    <n v="46132.74145833333"/>
    <n v="0"/>
    <m/>
    <m/>
    <n v="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24"/>
    <x v="9"/>
    <x v="5"/>
    <n v="46132.7414583333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25"/>
    <x v="9"/>
    <x v="5"/>
    <n v="46132.74145833333"/>
    <n v="0"/>
    <m/>
    <m/>
    <n v="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99"/>
    <x v="9"/>
    <x v="5"/>
    <n v="46132.7414583333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26"/>
    <x v="9"/>
    <x v="5"/>
    <n v="46132.74145833333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27"/>
    <x v="9"/>
    <x v="5"/>
    <n v="46132.74145833333"/>
    <n v="0"/>
    <m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29"/>
    <x v="9"/>
    <x v="5"/>
    <n v="46132.7414583333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31"/>
    <x v="9"/>
    <x v="5"/>
    <n v="46132.7414583333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32"/>
    <x v="9"/>
    <x v="5"/>
    <n v="46132.74145833333"/>
    <n v="0"/>
    <m/>
    <m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33"/>
    <x v="9"/>
    <x v="5"/>
    <n v="46132.74145833333"/>
    <n v="0"/>
    <m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34"/>
    <x v="9"/>
    <x v="5"/>
    <n v="46132.7414583333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38"/>
    <x v="9"/>
    <x v="5"/>
    <n v="46132.74145833333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39"/>
    <x v="9"/>
    <x v="5"/>
    <n v="46132.7414583333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42"/>
    <x v="9"/>
    <x v="5"/>
    <n v="46132.7414583333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43"/>
    <x v="9"/>
    <x v="5"/>
    <n v="46132.7414583333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45"/>
    <x v="9"/>
    <x v="5"/>
    <n v="46132.74145833333"/>
    <n v="0"/>
    <m/>
    <m/>
    <n v="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46"/>
    <x v="9"/>
    <x v="5"/>
    <n v="46132.74145833333"/>
    <n v="0"/>
    <m/>
    <m/>
    <n v="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47"/>
    <x v="9"/>
    <x v="5"/>
    <n v="46132.74145833333"/>
    <n v="0"/>
    <m/>
    <m/>
    <n v="3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95"/>
    <x v="9"/>
    <x v="5"/>
    <n v="46132.7414583333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06"/>
    <x v="9"/>
    <x v="5"/>
    <n v="46132.741458333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05"/>
    <x v="9"/>
    <x v="5"/>
    <n v="46132.7414583333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50"/>
    <x v="9"/>
    <x v="5"/>
    <n v="46132.7414583333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51"/>
    <x v="9"/>
    <x v="5"/>
    <n v="46132.74145833333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52"/>
    <x v="9"/>
    <x v="5"/>
    <n v="46132.7414583333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53"/>
    <x v="9"/>
    <x v="5"/>
    <n v="46132.7414583333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66"/>
    <x v="9"/>
    <x v="5"/>
    <n v="46132.7414583333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97"/>
    <x v="9"/>
    <x v="5"/>
    <n v="46132.7414583333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4"/>
    <x v="7"/>
    <x v="3"/>
    <n v="46132.74144675926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5"/>
    <x v="7"/>
    <x v="3"/>
    <n v="46132.74144675926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84"/>
    <x v="7"/>
    <x v="3"/>
    <n v="46132.74144675926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98"/>
    <x v="7"/>
    <x v="3"/>
    <n v="46132.74144675926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16"/>
    <x v="7"/>
    <x v="3"/>
    <n v="46132.741446759261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0"/>
    <x v="7"/>
    <x v="3"/>
    <n v="46132.741446759261"/>
    <n v="278"/>
    <n v="0"/>
    <n v="2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"/>
    <x v="3"/>
    <x v="7"/>
    <x v="3"/>
    <n v="46132.741446759261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85"/>
    <x v="8"/>
    <x v="4"/>
    <n v="46132.7414583333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55"/>
    <x v="9"/>
    <x v="5"/>
    <n v="46132.7414583333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67"/>
    <x v="9"/>
    <x v="5"/>
    <n v="46132.7414583333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68"/>
    <x v="9"/>
    <x v="5"/>
    <n v="46132.7414583333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69"/>
    <x v="9"/>
    <x v="5"/>
    <n v="46132.7414583333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70"/>
    <x v="9"/>
    <x v="5"/>
    <n v="46132.74145833333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72"/>
    <x v="9"/>
    <x v="5"/>
    <n v="46132.74145833333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73"/>
    <x v="9"/>
    <x v="5"/>
    <n v="46132.7414583333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74"/>
    <x v="9"/>
    <x v="5"/>
    <n v="46132.74145833333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75"/>
    <x v="9"/>
    <x v="5"/>
    <n v="46132.74145833333"/>
    <n v="103"/>
    <m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76"/>
    <x v="9"/>
    <x v="5"/>
    <n v="46132.7414583333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77"/>
    <x v="9"/>
    <x v="5"/>
    <n v="46132.74145833333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78"/>
    <x v="9"/>
    <x v="5"/>
    <n v="46132.74145833333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108"/>
    <x v="9"/>
    <x v="5"/>
    <n v="46132.741458333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87"/>
    <x v="9"/>
    <x v="5"/>
    <n v="46132.7414583333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79"/>
    <x v="9"/>
    <x v="5"/>
    <n v="46132.74145833333"/>
    <n v="222"/>
    <m/>
    <n v="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88"/>
    <x v="9"/>
    <x v="5"/>
    <n v="46132.74145833333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80"/>
    <x v="9"/>
    <x v="5"/>
    <n v="46132.74145833333"/>
    <n v="439"/>
    <m/>
    <n v="439"/>
    <n v="4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81"/>
    <x v="9"/>
    <x v="5"/>
    <n v="46132.74145833333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3"/>
    <x v="4"/>
    <x v="153"/>
    <x v="8"/>
    <n v="46132.741469907407"/>
    <n v="253"/>
    <n v="0"/>
    <n v="2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3"/>
    <x v="51"/>
    <x v="153"/>
    <x v="8"/>
    <n v="46132.741469907407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3"/>
    <x v="102"/>
    <x v="153"/>
    <x v="8"/>
    <n v="46132.741469907407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3"/>
    <x v="53"/>
    <x v="153"/>
    <x v="8"/>
    <n v="46132.74146990740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3"/>
    <x v="72"/>
    <x v="153"/>
    <x v="8"/>
    <n v="46132.741469907407"/>
    <n v="36"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3"/>
    <x v="74"/>
    <x v="153"/>
    <x v="8"/>
    <n v="46132.74146990740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3"/>
    <x v="79"/>
    <x v="153"/>
    <x v="8"/>
    <n v="46132.741469907407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3"/>
    <x v="88"/>
    <x v="153"/>
    <x v="8"/>
    <n v="46132.741469907407"/>
    <n v="77"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83"/>
    <x v="17"/>
    <x v="3"/>
    <n v="46132.74148148148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3"/>
    <x v="17"/>
    <x v="3"/>
    <n v="46132.741481481484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85"/>
    <x v="17"/>
    <x v="3"/>
    <n v="46132.741481481484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0"/>
    <x v="17"/>
    <x v="3"/>
    <n v="46132.741481481484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2"/>
    <x v="17"/>
    <x v="3"/>
    <n v="46132.74148148148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3"/>
    <x v="17"/>
    <x v="3"/>
    <n v="46132.741481481484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52"/>
    <x v="17"/>
    <x v="3"/>
    <n v="46132.74148148148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96"/>
    <x v="17"/>
    <x v="3"/>
    <n v="46132.74148148148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55"/>
    <x v="17"/>
    <x v="3"/>
    <n v="46132.7414814814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67"/>
    <x v="17"/>
    <x v="3"/>
    <n v="46132.7414814814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68"/>
    <x v="17"/>
    <x v="3"/>
    <n v="46132.7414814814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69"/>
    <x v="17"/>
    <x v="3"/>
    <n v="46132.7414814814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70"/>
    <x v="17"/>
    <x v="3"/>
    <n v="46132.74148148148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72"/>
    <x v="17"/>
    <x v="3"/>
    <n v="46132.741481481484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74"/>
    <x v="17"/>
    <x v="3"/>
    <n v="46132.741481481484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75"/>
    <x v="17"/>
    <x v="3"/>
    <n v="46132.74148148148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76"/>
    <x v="17"/>
    <x v="3"/>
    <n v="46132.74148148148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77"/>
    <x v="17"/>
    <x v="3"/>
    <n v="46132.741481481484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08"/>
    <x v="17"/>
    <x v="3"/>
    <n v="46132.7414814814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87"/>
    <x v="17"/>
    <x v="3"/>
    <n v="46132.7414814814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79"/>
    <x v="17"/>
    <x v="3"/>
    <n v="46132.741481481484"/>
    <n v="595"/>
    <m/>
    <n v="5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88"/>
    <x v="17"/>
    <x v="3"/>
    <n v="46132.741481481484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80"/>
    <x v="17"/>
    <x v="3"/>
    <n v="46132.741481481484"/>
    <n v="304"/>
    <m/>
    <n v="30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81"/>
    <x v="17"/>
    <x v="3"/>
    <n v="46132.741481481484"/>
    <n v="19"/>
    <m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13"/>
    <x v="14"/>
    <x v="3"/>
    <n v="46132.741481481484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0"/>
    <x v="14"/>
    <x v="3"/>
    <n v="46132.741481481484"/>
    <n v="112"/>
    <n v="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2"/>
    <x v="14"/>
    <x v="3"/>
    <n v="46132.74148148148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3"/>
    <x v="14"/>
    <x v="3"/>
    <n v="46132.741481481484"/>
    <n v="25"/>
    <n v="0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4"/>
    <x v="14"/>
    <x v="3"/>
    <n v="46132.741481481484"/>
    <n v="824"/>
    <n v="0"/>
    <n v="8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56"/>
    <x v="14"/>
    <x v="3"/>
    <n v="46132.741481481484"/>
    <n v="3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70"/>
    <x v="14"/>
    <x v="3"/>
    <n v="46132.741481481484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72"/>
    <x v="14"/>
    <x v="3"/>
    <n v="46132.741481481484"/>
    <n v="142"/>
    <m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74"/>
    <x v="14"/>
    <x v="3"/>
    <n v="46132.741481481484"/>
    <n v="81"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75"/>
    <x v="14"/>
    <x v="3"/>
    <n v="46132.741481481484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76"/>
    <x v="14"/>
    <x v="3"/>
    <n v="46132.74148148148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77"/>
    <x v="14"/>
    <x v="3"/>
    <n v="46132.74148148148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87"/>
    <x v="14"/>
    <x v="3"/>
    <n v="46132.74148148148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79"/>
    <x v="14"/>
    <x v="3"/>
    <n v="46132.741481481484"/>
    <n v="377"/>
    <m/>
    <n v="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"/>
    <x v="0"/>
    <x v="8"/>
    <x v="4"/>
    <n v="46132.74145833333"/>
    <n v="273"/>
    <n v="10"/>
    <n v="2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3"/>
    <x v="9"/>
    <x v="5"/>
    <n v="46132.74145833333"/>
    <n v="54"/>
    <n v="0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4"/>
    <x v="9"/>
    <x v="5"/>
    <n v="46132.74145833333"/>
    <n v="1068"/>
    <n v="0"/>
    <n v="10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5"/>
    <x v="9"/>
    <x v="5"/>
    <n v="46132.7414583333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6"/>
    <x v="9"/>
    <x v="5"/>
    <n v="46132.74145833333"/>
    <n v="0"/>
    <m/>
    <m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7"/>
    <x v="9"/>
    <x v="5"/>
    <n v="46132.74145833333"/>
    <n v="0"/>
    <m/>
    <m/>
    <n v="3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57"/>
    <x v="9"/>
    <x v="5"/>
    <n v="46132.74145833333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"/>
    <x v="9"/>
    <x v="9"/>
    <x v="5"/>
    <n v="46132.74145833333"/>
    <n v="0"/>
    <m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88"/>
    <x v="14"/>
    <x v="3"/>
    <n v="46132.741481481484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80"/>
    <x v="14"/>
    <x v="3"/>
    <n v="46132.741481481484"/>
    <n v="71"/>
    <m/>
    <n v="7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82"/>
    <x v="15"/>
    <x v="0"/>
    <n v="46132.741493055553"/>
    <n v="242"/>
    <n v="0"/>
    <n v="2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4"/>
    <x v="15"/>
    <x v="0"/>
    <n v="46132.741493055553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5"/>
    <x v="15"/>
    <x v="0"/>
    <n v="46132.741493055553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84"/>
    <x v="15"/>
    <x v="0"/>
    <n v="46132.741493055553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98"/>
    <x v="15"/>
    <x v="0"/>
    <n v="46132.741493055553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0"/>
    <x v="15"/>
    <x v="0"/>
    <n v="46132.741493055553"/>
    <n v="119"/>
    <n v="0"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"/>
    <x v="15"/>
    <x v="0"/>
    <n v="46132.741493055553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3"/>
    <x v="15"/>
    <x v="0"/>
    <n v="46132.741493055553"/>
    <n v="139"/>
    <n v="0"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4"/>
    <x v="15"/>
    <x v="0"/>
    <n v="46132.741493055553"/>
    <n v="6906"/>
    <n v="0"/>
    <n v="69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5"/>
    <x v="15"/>
    <x v="0"/>
    <n v="46132.741493055553"/>
    <n v="0"/>
    <m/>
    <m/>
    <n v="2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6"/>
    <x v="15"/>
    <x v="0"/>
    <n v="46132.741493055553"/>
    <n v="0"/>
    <m/>
    <m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7"/>
    <x v="15"/>
    <x v="0"/>
    <n v="46132.741493055553"/>
    <n v="0"/>
    <m/>
    <m/>
    <n v="2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9"/>
    <x v="15"/>
    <x v="0"/>
    <n v="46132.741493055553"/>
    <n v="0"/>
    <m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0"/>
    <x v="15"/>
    <x v="0"/>
    <n v="46132.74149305555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1"/>
    <x v="15"/>
    <x v="0"/>
    <n v="46132.741493055553"/>
    <n v="0"/>
    <m/>
    <m/>
    <n v="5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2"/>
    <x v="15"/>
    <x v="0"/>
    <n v="46132.741493055553"/>
    <n v="0"/>
    <m/>
    <m/>
    <n v="5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7"/>
    <x v="15"/>
    <x v="0"/>
    <n v="46132.741493055553"/>
    <n v="0"/>
    <m/>
    <m/>
    <n v="4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9"/>
    <x v="15"/>
    <x v="0"/>
    <n v="46132.741493055553"/>
    <n v="0"/>
    <m/>
    <m/>
    <n v="5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2"/>
    <x v="15"/>
    <x v="0"/>
    <n v="46132.74149305555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3"/>
    <x v="15"/>
    <x v="0"/>
    <n v="46132.741493055553"/>
    <n v="0"/>
    <m/>
    <m/>
    <n v="5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4"/>
    <x v="15"/>
    <x v="0"/>
    <n v="46132.741493055553"/>
    <n v="0"/>
    <m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5"/>
    <x v="15"/>
    <x v="0"/>
    <n v="46132.74149305555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99"/>
    <x v="15"/>
    <x v="0"/>
    <n v="46132.7414930555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7"/>
    <x v="15"/>
    <x v="0"/>
    <n v="46132.741493055553"/>
    <n v="0"/>
    <m/>
    <m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28"/>
    <x v="15"/>
    <x v="0"/>
    <n v="46132.741493055553"/>
    <n v="0"/>
    <m/>
    <m/>
    <n v="5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30"/>
    <x v="15"/>
    <x v="0"/>
    <n v="46132.74149305555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32"/>
    <x v="15"/>
    <x v="0"/>
    <n v="46132.741493055553"/>
    <n v="0"/>
    <m/>
    <m/>
    <n v="3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33"/>
    <x v="15"/>
    <x v="0"/>
    <n v="46132.741493055553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34"/>
    <x v="15"/>
    <x v="0"/>
    <n v="46132.74149305555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58"/>
    <x v="15"/>
    <x v="0"/>
    <n v="46132.74149305555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39"/>
    <x v="15"/>
    <x v="0"/>
    <n v="46132.741493055553"/>
    <n v="0"/>
    <m/>
    <m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91"/>
    <x v="15"/>
    <x v="0"/>
    <n v="46132.74149305555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42"/>
    <x v="15"/>
    <x v="0"/>
    <n v="46132.7414930555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43"/>
    <x v="15"/>
    <x v="0"/>
    <n v="46132.74149305555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46"/>
    <x v="15"/>
    <x v="0"/>
    <n v="46132.741493055553"/>
    <n v="0"/>
    <m/>
    <m/>
    <n v="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47"/>
    <x v="15"/>
    <x v="0"/>
    <n v="46132.741493055553"/>
    <n v="0"/>
    <m/>
    <m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10"/>
    <x v="15"/>
    <x v="0"/>
    <n v="46132.741493055553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11"/>
    <x v="15"/>
    <x v="0"/>
    <n v="46132.741493055553"/>
    <n v="0"/>
    <m/>
    <m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65"/>
    <x v="15"/>
    <x v="0"/>
    <n v="46132.741493055553"/>
    <n v="228"/>
    <m/>
    <n v="2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95"/>
    <x v="15"/>
    <x v="0"/>
    <n v="46132.74149305555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51"/>
    <x v="15"/>
    <x v="0"/>
    <n v="46132.741493055553"/>
    <n v="119"/>
    <m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54"/>
    <x v="15"/>
    <x v="0"/>
    <n v="46132.7414930555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55"/>
    <x v="15"/>
    <x v="0"/>
    <n v="46132.74149305555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67"/>
    <x v="15"/>
    <x v="0"/>
    <n v="46132.74149305555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68"/>
    <x v="15"/>
    <x v="0"/>
    <n v="46132.74149305555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69"/>
    <x v="15"/>
    <x v="0"/>
    <n v="46132.7414930555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70"/>
    <x v="15"/>
    <x v="0"/>
    <n v="46132.741493055553"/>
    <n v="107"/>
    <m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72"/>
    <x v="15"/>
    <x v="0"/>
    <n v="46132.741493055553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74"/>
    <x v="15"/>
    <x v="0"/>
    <n v="46132.741493055553"/>
    <n v="302"/>
    <m/>
    <n v="3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75"/>
    <x v="15"/>
    <x v="0"/>
    <n v="46132.741493055553"/>
    <n v="191"/>
    <m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76"/>
    <x v="15"/>
    <x v="0"/>
    <n v="46132.741493055553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77"/>
    <x v="15"/>
    <x v="0"/>
    <n v="46132.741493055553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78"/>
    <x v="15"/>
    <x v="0"/>
    <n v="46132.741493055553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79"/>
    <x v="15"/>
    <x v="0"/>
    <n v="46132.741493055553"/>
    <n v="240"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80"/>
    <x v="15"/>
    <x v="0"/>
    <n v="46132.741493055553"/>
    <n v="5752"/>
    <m/>
    <n v="57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81"/>
    <x v="15"/>
    <x v="0"/>
    <n v="46132.741493055553"/>
    <n v="134"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5"/>
    <x v="16"/>
    <x v="7"/>
    <n v="46132.7414930555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84"/>
    <x v="16"/>
    <x v="7"/>
    <n v="46132.7414930555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98"/>
    <x v="16"/>
    <x v="7"/>
    <n v="46132.7414930555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3"/>
    <x v="16"/>
    <x v="7"/>
    <n v="46132.741493055553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0"/>
    <x v="16"/>
    <x v="7"/>
    <n v="46132.741493055553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"/>
    <x v="16"/>
    <x v="7"/>
    <n v="46132.74149305555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3"/>
    <x v="75"/>
    <x v="153"/>
    <x v="8"/>
    <n v="46132.74146990740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3"/>
    <x v="76"/>
    <x v="153"/>
    <x v="8"/>
    <n v="46132.7414699074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3"/>
    <x v="77"/>
    <x v="153"/>
    <x v="8"/>
    <n v="46132.7414699074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4"/>
    <x v="17"/>
    <x v="3"/>
    <n v="46132.741481481484"/>
    <n v="1272"/>
    <n v="0"/>
    <n v="1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56"/>
    <x v="17"/>
    <x v="3"/>
    <n v="46132.741481481484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64"/>
    <x v="17"/>
    <x v="3"/>
    <n v="46132.74148148148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06"/>
    <x v="17"/>
    <x v="3"/>
    <n v="46132.7414814814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104"/>
    <x v="17"/>
    <x v="3"/>
    <n v="46132.74148148148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7"/>
    <x v="16"/>
    <x v="7"/>
    <n v="46132.741493055553"/>
    <n v="0"/>
    <m/>
    <m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8"/>
    <x v="16"/>
    <x v="7"/>
    <n v="46132.7414930555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9"/>
    <x v="16"/>
    <x v="7"/>
    <n v="46132.741493055553"/>
    <n v="0"/>
    <m/>
    <m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0"/>
    <x v="16"/>
    <x v="7"/>
    <n v="46132.741493055553"/>
    <n v="0"/>
    <m/>
    <m/>
    <n v="2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2"/>
    <x v="16"/>
    <x v="7"/>
    <n v="46132.741493055553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3"/>
    <x v="16"/>
    <x v="7"/>
    <n v="46132.741493055553"/>
    <n v="0"/>
    <m/>
    <m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4"/>
    <x v="16"/>
    <x v="7"/>
    <n v="46132.741493055553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5"/>
    <x v="16"/>
    <x v="7"/>
    <n v="46132.741493055553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6"/>
    <x v="16"/>
    <x v="7"/>
    <n v="46132.7414930555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7"/>
    <x v="16"/>
    <x v="7"/>
    <n v="46132.741493055553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8"/>
    <x v="16"/>
    <x v="7"/>
    <n v="46132.7414930555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29"/>
    <x v="16"/>
    <x v="7"/>
    <n v="46132.74149305555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32"/>
    <x v="16"/>
    <x v="7"/>
    <n v="46132.741493055553"/>
    <n v="0"/>
    <m/>
    <m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33"/>
    <x v="16"/>
    <x v="7"/>
    <n v="46132.741493055553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38"/>
    <x v="16"/>
    <x v="7"/>
    <n v="46132.741493055553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39"/>
    <x v="16"/>
    <x v="7"/>
    <n v="46132.741493055553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40"/>
    <x v="16"/>
    <x v="7"/>
    <n v="46132.7414930555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41"/>
    <x v="16"/>
    <x v="7"/>
    <n v="46132.7414930555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60"/>
    <x v="16"/>
    <x v="7"/>
    <n v="46132.74149305555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43"/>
    <x v="16"/>
    <x v="7"/>
    <n v="46132.7414930555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45"/>
    <x v="16"/>
    <x v="7"/>
    <n v="46132.741493055553"/>
    <n v="0"/>
    <m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46"/>
    <x v="16"/>
    <x v="7"/>
    <n v="46132.741493055553"/>
    <n v="0"/>
    <m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47"/>
    <x v="16"/>
    <x v="7"/>
    <n v="46132.741493055553"/>
    <n v="0"/>
    <m/>
    <m/>
    <n v="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48"/>
    <x v="16"/>
    <x v="7"/>
    <n v="46132.741493055553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7"/>
    <x v="51"/>
    <x v="17"/>
    <x v="3"/>
    <n v="46132.741481481484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51"/>
    <x v="14"/>
    <x v="3"/>
    <n v="46132.741481481484"/>
    <n v="88"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52"/>
    <x v="14"/>
    <x v="3"/>
    <n v="46132.74148148148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96"/>
    <x v="14"/>
    <x v="3"/>
    <n v="46132.74148148148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97"/>
    <x v="14"/>
    <x v="3"/>
    <n v="46132.74148148148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55"/>
    <x v="14"/>
    <x v="3"/>
    <n v="46132.7414814814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67"/>
    <x v="14"/>
    <x v="3"/>
    <n v="46132.7414814814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"/>
    <x v="69"/>
    <x v="14"/>
    <x v="3"/>
    <n v="46132.74148148148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51"/>
    <x v="16"/>
    <x v="7"/>
    <n v="46132.74149305555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52"/>
    <x v="16"/>
    <x v="7"/>
    <n v="46132.74149305555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53"/>
    <x v="16"/>
    <x v="7"/>
    <n v="46132.7414930555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66"/>
    <x v="16"/>
    <x v="7"/>
    <n v="46132.74149305555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96"/>
    <x v="16"/>
    <x v="7"/>
    <n v="46132.7414930555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55"/>
    <x v="16"/>
    <x v="7"/>
    <n v="46132.7414930555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67"/>
    <x v="16"/>
    <x v="7"/>
    <n v="46132.7414930555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68"/>
    <x v="16"/>
    <x v="7"/>
    <n v="46132.7414930555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38"/>
    <x v="19"/>
    <x v="0"/>
    <n v="46132.741516203707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39"/>
    <x v="19"/>
    <x v="0"/>
    <n v="46132.741516203707"/>
    <n v="0"/>
    <m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40"/>
    <x v="19"/>
    <x v="0"/>
    <n v="46132.74151620370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91"/>
    <x v="19"/>
    <x v="0"/>
    <n v="46132.74151620370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43"/>
    <x v="19"/>
    <x v="0"/>
    <n v="46132.74151620370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45"/>
    <x v="19"/>
    <x v="0"/>
    <n v="46132.741516203707"/>
    <n v="0"/>
    <m/>
    <m/>
    <n v="3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47"/>
    <x v="19"/>
    <x v="0"/>
    <n v="46132.741516203707"/>
    <n v="0"/>
    <m/>
    <m/>
    <n v="3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10"/>
    <x v="19"/>
    <x v="0"/>
    <n v="46132.741516203707"/>
    <n v="0"/>
    <m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11"/>
    <x v="19"/>
    <x v="0"/>
    <n v="46132.741516203707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51"/>
    <x v="19"/>
    <x v="0"/>
    <n v="46132.741516203707"/>
    <n v="84"/>
    <m/>
    <n v="84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52"/>
    <x v="19"/>
    <x v="0"/>
    <n v="46132.741516203707"/>
    <n v="189"/>
    <m/>
    <n v="1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55"/>
    <x v="19"/>
    <x v="0"/>
    <n v="46132.741516203707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67"/>
    <x v="19"/>
    <x v="0"/>
    <n v="46132.74151620370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68"/>
    <x v="19"/>
    <x v="0"/>
    <n v="46132.74151620370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69"/>
    <x v="19"/>
    <x v="0"/>
    <n v="46132.74151620370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70"/>
    <x v="19"/>
    <x v="0"/>
    <n v="46132.741516203707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72"/>
    <x v="19"/>
    <x v="0"/>
    <n v="46132.741516203707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74"/>
    <x v="19"/>
    <x v="0"/>
    <n v="46132.741516203707"/>
    <n v="156"/>
    <m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75"/>
    <x v="19"/>
    <x v="0"/>
    <n v="46132.741516203707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76"/>
    <x v="19"/>
    <x v="0"/>
    <n v="46132.741516203707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77"/>
    <x v="19"/>
    <x v="0"/>
    <n v="46132.741516203707"/>
    <n v="98"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78"/>
    <x v="19"/>
    <x v="0"/>
    <n v="46132.741516203707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86"/>
    <x v="19"/>
    <x v="0"/>
    <n v="46132.74151620370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79"/>
    <x v="19"/>
    <x v="0"/>
    <n v="46132.741516203707"/>
    <n v="464"/>
    <m/>
    <n v="4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80"/>
    <x v="19"/>
    <x v="0"/>
    <n v="46132.741516203707"/>
    <n v="778"/>
    <m/>
    <n v="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81"/>
    <x v="19"/>
    <x v="0"/>
    <n v="46132.741516203707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3"/>
    <x v="10"/>
    <x v="1"/>
    <n v="46132.741527777776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0"/>
    <x v="10"/>
    <x v="1"/>
    <n v="46132.741527777776"/>
    <n v="87"/>
    <n v="0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2"/>
    <x v="10"/>
    <x v="1"/>
    <n v="46132.74152777777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"/>
    <x v="10"/>
    <x v="1"/>
    <n v="46132.741527777776"/>
    <n v="65"/>
    <n v="0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4"/>
    <x v="10"/>
    <x v="1"/>
    <n v="46132.741527777776"/>
    <n v="453"/>
    <n v="0"/>
    <n v="4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5"/>
    <x v="10"/>
    <x v="1"/>
    <n v="46132.741527777776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7"/>
    <x v="10"/>
    <x v="1"/>
    <n v="46132.741527777776"/>
    <n v="0"/>
    <m/>
    <m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8"/>
    <x v="10"/>
    <x v="1"/>
    <n v="46132.74152777777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9"/>
    <x v="10"/>
    <x v="1"/>
    <n v="46132.741527777776"/>
    <n v="0"/>
    <m/>
    <m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20"/>
    <x v="10"/>
    <x v="1"/>
    <n v="46132.741527777776"/>
    <n v="0"/>
    <m/>
    <m/>
    <n v="2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22"/>
    <x v="10"/>
    <x v="1"/>
    <n v="46132.741527777776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23"/>
    <x v="10"/>
    <x v="1"/>
    <n v="46132.741527777776"/>
    <n v="0"/>
    <m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24"/>
    <x v="10"/>
    <x v="1"/>
    <n v="46132.741527777776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25"/>
    <x v="10"/>
    <x v="1"/>
    <n v="46132.741527777776"/>
    <n v="0"/>
    <m/>
    <m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26"/>
    <x v="10"/>
    <x v="1"/>
    <n v="46132.741527777776"/>
    <n v="0"/>
    <m/>
    <m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27"/>
    <x v="10"/>
    <x v="1"/>
    <n v="46132.741527777776"/>
    <n v="0"/>
    <m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28"/>
    <x v="10"/>
    <x v="1"/>
    <n v="46132.741527777776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29"/>
    <x v="10"/>
    <x v="1"/>
    <n v="46132.741527777776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0"/>
    <x v="10"/>
    <x v="1"/>
    <n v="46132.741527777776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1"/>
    <x v="10"/>
    <x v="1"/>
    <n v="46132.741527777776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2"/>
    <x v="10"/>
    <x v="1"/>
    <n v="46132.741527777776"/>
    <n v="0"/>
    <m/>
    <m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3"/>
    <x v="10"/>
    <x v="1"/>
    <n v="46132.741527777776"/>
    <n v="0"/>
    <m/>
    <m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4"/>
    <x v="10"/>
    <x v="1"/>
    <n v="46132.74152777777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7"/>
    <x v="10"/>
    <x v="1"/>
    <n v="46132.74152777777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8"/>
    <x v="10"/>
    <x v="1"/>
    <n v="46132.741527777776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03"/>
    <x v="10"/>
    <x v="1"/>
    <n v="46132.7415277777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16"/>
    <x v="10"/>
    <x v="1"/>
    <n v="46132.7415277777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39"/>
    <x v="10"/>
    <x v="1"/>
    <n v="46132.741527777776"/>
    <n v="0"/>
    <m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41"/>
    <x v="10"/>
    <x v="1"/>
    <n v="46132.74152777777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43"/>
    <x v="10"/>
    <x v="1"/>
    <n v="46132.74152777777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44"/>
    <x v="10"/>
    <x v="1"/>
    <n v="46132.74152777777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45"/>
    <x v="10"/>
    <x v="1"/>
    <n v="46132.741527777776"/>
    <n v="0"/>
    <m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46"/>
    <x v="10"/>
    <x v="1"/>
    <n v="46132.741527777776"/>
    <n v="0"/>
    <m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61"/>
    <x v="10"/>
    <x v="1"/>
    <n v="46132.7415277777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47"/>
    <x v="10"/>
    <x v="1"/>
    <n v="46132.741527777776"/>
    <n v="0"/>
    <m/>
    <m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62"/>
    <x v="10"/>
    <x v="1"/>
    <n v="46132.74152777777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51"/>
    <x v="10"/>
    <x v="1"/>
    <n v="46132.741527777776"/>
    <n v="0"/>
    <n v="0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02"/>
    <x v="10"/>
    <x v="1"/>
    <n v="46132.741527777776"/>
    <n v="6"/>
    <n v="0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"/>
    <x v="1"/>
    <x v="15"/>
    <x v="0"/>
    <n v="46132.74149305555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3"/>
    <x v="16"/>
    <x v="7"/>
    <n v="46132.741493055553"/>
    <n v="30"/>
    <n v="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4"/>
    <x v="16"/>
    <x v="7"/>
    <n v="46132.741493055553"/>
    <n v="424"/>
    <n v="0"/>
    <n v="4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5"/>
    <x v="16"/>
    <x v="7"/>
    <n v="46132.741493055553"/>
    <n v="0"/>
    <m/>
    <m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6"/>
    <x v="16"/>
    <x v="7"/>
    <n v="46132.741493055553"/>
    <n v="0"/>
    <m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7"/>
    <x v="16"/>
    <x v="7"/>
    <n v="46132.741493055553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14"/>
    <x v="16"/>
    <x v="7"/>
    <n v="46132.74149305555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15"/>
    <x v="16"/>
    <x v="7"/>
    <n v="46132.7414930555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79"/>
    <x v="20"/>
    <x v="6"/>
    <n v="46132.74150462963"/>
    <n v="46"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88"/>
    <x v="20"/>
    <x v="6"/>
    <n v="46132.7415046296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0"/>
    <x v="21"/>
    <x v="6"/>
    <n v="46132.74150462963"/>
    <n v="361"/>
    <n v="0"/>
    <n v="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3"/>
    <x v="21"/>
    <x v="6"/>
    <n v="46132.74150462963"/>
    <n v="128"/>
    <n v="0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4"/>
    <x v="21"/>
    <x v="6"/>
    <n v="46132.74150462963"/>
    <n v="2140"/>
    <n v="0"/>
    <n v="2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51"/>
    <x v="21"/>
    <x v="6"/>
    <n v="46132.74150462963"/>
    <n v="297"/>
    <m/>
    <n v="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52"/>
    <x v="21"/>
    <x v="6"/>
    <n v="46132.74150462963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67"/>
    <x v="21"/>
    <x v="6"/>
    <n v="46132.7415046296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80"/>
    <x v="21"/>
    <x v="6"/>
    <n v="46132.74150462963"/>
    <n v="1177"/>
    <m/>
    <n v="1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81"/>
    <x v="21"/>
    <x v="6"/>
    <n v="46132.74150462963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82"/>
    <x v="18"/>
    <x v="3"/>
    <n v="46132.741516203707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4"/>
    <x v="18"/>
    <x v="3"/>
    <n v="46132.7415162037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5"/>
    <x v="18"/>
    <x v="3"/>
    <n v="46132.7415162037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98"/>
    <x v="18"/>
    <x v="3"/>
    <n v="46132.7415162037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16"/>
    <x v="18"/>
    <x v="3"/>
    <n v="46132.74151620370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0"/>
    <x v="18"/>
    <x v="3"/>
    <n v="46132.741516203707"/>
    <n v="196"/>
    <n v="0"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68"/>
    <x v="18"/>
    <x v="3"/>
    <n v="46132.74151620370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70"/>
    <x v="18"/>
    <x v="3"/>
    <n v="46132.741516203707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72"/>
    <x v="18"/>
    <x v="3"/>
    <n v="46132.7415162037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73"/>
    <x v="18"/>
    <x v="3"/>
    <n v="46132.74151620370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74"/>
    <x v="18"/>
    <x v="3"/>
    <n v="46132.741516203707"/>
    <n v="173"/>
    <m/>
    <n v="1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75"/>
    <x v="18"/>
    <x v="3"/>
    <n v="46132.741516203707"/>
    <n v="122"/>
    <m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79"/>
    <x v="18"/>
    <x v="3"/>
    <n v="46132.741516203707"/>
    <n v="240"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88"/>
    <x v="18"/>
    <x v="3"/>
    <n v="46132.741516203707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80"/>
    <x v="18"/>
    <x v="3"/>
    <n v="46132.741516203707"/>
    <n v="456"/>
    <m/>
    <n v="4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81"/>
    <x v="18"/>
    <x v="3"/>
    <n v="46132.741516203707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0"/>
    <x v="19"/>
    <x v="0"/>
    <n v="46132.741516203707"/>
    <n v="273"/>
    <n v="0"/>
    <n v="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2"/>
    <x v="19"/>
    <x v="0"/>
    <n v="46132.741516203707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3"/>
    <x v="19"/>
    <x v="0"/>
    <n v="46132.741516203707"/>
    <n v="99"/>
    <n v="0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4"/>
    <x v="19"/>
    <x v="0"/>
    <n v="46132.741516203707"/>
    <n v="1885"/>
    <n v="0"/>
    <n v="18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5"/>
    <x v="19"/>
    <x v="0"/>
    <n v="46132.74151620370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6"/>
    <x v="19"/>
    <x v="0"/>
    <n v="46132.741516203707"/>
    <n v="0"/>
    <m/>
    <m/>
    <n v="3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7"/>
    <x v="19"/>
    <x v="0"/>
    <n v="46132.741516203707"/>
    <n v="0"/>
    <m/>
    <m/>
    <n v="5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9"/>
    <x v="19"/>
    <x v="0"/>
    <n v="46132.741516203707"/>
    <n v="0"/>
    <m/>
    <m/>
    <n v="5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22"/>
    <x v="19"/>
    <x v="0"/>
    <n v="46132.741516203707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23"/>
    <x v="19"/>
    <x v="0"/>
    <n v="46132.741516203707"/>
    <n v="0"/>
    <m/>
    <m/>
    <n v="4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24"/>
    <x v="19"/>
    <x v="0"/>
    <n v="46132.741516203707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25"/>
    <x v="19"/>
    <x v="0"/>
    <n v="46132.74151620370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99"/>
    <x v="19"/>
    <x v="0"/>
    <n v="46132.74151620370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26"/>
    <x v="19"/>
    <x v="0"/>
    <n v="46132.741516203707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27"/>
    <x v="19"/>
    <x v="0"/>
    <n v="46132.741516203707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28"/>
    <x v="19"/>
    <x v="0"/>
    <n v="46132.741516203707"/>
    <n v="0"/>
    <m/>
    <m/>
    <n v="5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29"/>
    <x v="19"/>
    <x v="0"/>
    <n v="46132.74151620370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30"/>
    <x v="19"/>
    <x v="0"/>
    <n v="46132.74151620370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32"/>
    <x v="19"/>
    <x v="0"/>
    <n v="46132.741516203707"/>
    <n v="0"/>
    <m/>
    <m/>
    <n v="2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33"/>
    <x v="19"/>
    <x v="0"/>
    <n v="46132.741516203707"/>
    <n v="0"/>
    <m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13"/>
    <x v="19"/>
    <x v="0"/>
    <n v="46132.74151620370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58"/>
    <x v="19"/>
    <x v="0"/>
    <n v="46132.74151620370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57"/>
    <x v="16"/>
    <x v="7"/>
    <n v="46132.7414930555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8"/>
    <x v="16"/>
    <x v="7"/>
    <n v="46132.7414930555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9"/>
    <x v="16"/>
    <x v="7"/>
    <n v="46132.741493055553"/>
    <n v="0"/>
    <m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0"/>
    <x v="16"/>
    <x v="7"/>
    <n v="46132.74149305555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1"/>
    <x v="16"/>
    <x v="7"/>
    <n v="46132.7414930555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12"/>
    <x v="16"/>
    <x v="7"/>
    <n v="46132.7414930555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13"/>
    <x v="20"/>
    <x v="6"/>
    <n v="46132.7415046296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0"/>
    <x v="20"/>
    <x v="6"/>
    <n v="46132.74150462963"/>
    <n v="142"/>
    <n v="0"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52"/>
    <x v="10"/>
    <x v="1"/>
    <n v="46132.741527777776"/>
    <n v="81"/>
    <n v="0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53"/>
    <x v="10"/>
    <x v="1"/>
    <n v="46132.741527777776"/>
    <n v="5"/>
    <n v="0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66"/>
    <x v="10"/>
    <x v="1"/>
    <n v="46132.741527777776"/>
    <n v="11"/>
    <n v="0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55"/>
    <x v="10"/>
    <x v="1"/>
    <n v="46132.74152777777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67"/>
    <x v="10"/>
    <x v="1"/>
    <n v="46132.741527777776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68"/>
    <x v="10"/>
    <x v="1"/>
    <n v="46132.74152777777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69"/>
    <x v="10"/>
    <x v="1"/>
    <n v="46132.74152777777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70"/>
    <x v="10"/>
    <x v="1"/>
    <n v="46132.741527777776"/>
    <n v="57"/>
    <n v="0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3"/>
    <x v="20"/>
    <x v="6"/>
    <n v="46132.74150462963"/>
    <n v="69"/>
    <n v="0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4"/>
    <x v="20"/>
    <x v="6"/>
    <n v="46132.74150462963"/>
    <n v="243"/>
    <n v="0"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51"/>
    <x v="20"/>
    <x v="6"/>
    <n v="46132.74150462963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52"/>
    <x v="20"/>
    <x v="6"/>
    <n v="46132.74150462963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97"/>
    <x v="20"/>
    <x v="6"/>
    <n v="46132.7415046296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67"/>
    <x v="20"/>
    <x v="6"/>
    <n v="46132.7415046296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68"/>
    <x v="21"/>
    <x v="6"/>
    <n v="46132.7415046296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69"/>
    <x v="21"/>
    <x v="6"/>
    <n v="46132.7415046296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72"/>
    <x v="10"/>
    <x v="1"/>
    <n v="46132.74152777777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74"/>
    <x v="10"/>
    <x v="1"/>
    <n v="46132.741527777776"/>
    <n v="130"/>
    <m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75"/>
    <x v="10"/>
    <x v="1"/>
    <n v="46132.741527777776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76"/>
    <x v="10"/>
    <x v="1"/>
    <n v="46132.74152777777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77"/>
    <x v="10"/>
    <x v="1"/>
    <n v="46132.74152777777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78"/>
    <x v="10"/>
    <x v="1"/>
    <n v="46132.741527777776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87"/>
    <x v="10"/>
    <x v="1"/>
    <n v="46132.74152777777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79"/>
    <x v="10"/>
    <x v="1"/>
    <n v="46132.741527777776"/>
    <n v="185"/>
    <m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70"/>
    <x v="21"/>
    <x v="6"/>
    <n v="46132.74150462963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72"/>
    <x v="21"/>
    <x v="6"/>
    <n v="46132.74150462963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74"/>
    <x v="21"/>
    <x v="6"/>
    <n v="46132.74150462963"/>
    <n v="409"/>
    <m/>
    <n v="4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75"/>
    <x v="21"/>
    <x v="6"/>
    <n v="46132.74150462963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76"/>
    <x v="21"/>
    <x v="6"/>
    <n v="46132.74150462963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77"/>
    <x v="21"/>
    <x v="6"/>
    <n v="46132.74150462963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1"/>
    <x v="79"/>
    <x v="21"/>
    <x v="6"/>
    <n v="46132.74150462963"/>
    <n v="264"/>
    <m/>
    <n v="2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3"/>
    <x v="18"/>
    <x v="3"/>
    <n v="46132.741516203707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80"/>
    <x v="10"/>
    <x v="1"/>
    <n v="46132.741527777776"/>
    <n v="0"/>
    <m/>
    <n v="0"/>
    <n v="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81"/>
    <x v="10"/>
    <x v="1"/>
    <n v="46132.741527777776"/>
    <n v="0"/>
    <m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82"/>
    <x v="11"/>
    <x v="6"/>
    <n v="46132.741527777776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15"/>
    <x v="11"/>
    <x v="6"/>
    <n v="46132.7415277777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84"/>
    <x v="11"/>
    <x v="6"/>
    <n v="46132.74152777777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98"/>
    <x v="11"/>
    <x v="6"/>
    <n v="46132.74152777777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0"/>
    <x v="11"/>
    <x v="6"/>
    <n v="46132.741527777776"/>
    <n v="205"/>
    <n v="0"/>
    <n v="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2"/>
    <x v="11"/>
    <x v="6"/>
    <n v="46132.741527777776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65"/>
    <x v="11"/>
    <x v="6"/>
    <n v="46132.74152777777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92"/>
    <x v="11"/>
    <x v="6"/>
    <n v="46132.7415277777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51"/>
    <x v="11"/>
    <x v="6"/>
    <n v="46132.741527777776"/>
    <n v="205"/>
    <m/>
    <n v="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55"/>
    <x v="11"/>
    <x v="6"/>
    <n v="46132.74152777777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67"/>
    <x v="11"/>
    <x v="6"/>
    <n v="46132.74152777777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68"/>
    <x v="11"/>
    <x v="6"/>
    <n v="46132.74152777777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69"/>
    <x v="11"/>
    <x v="6"/>
    <n v="46132.74152777777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70"/>
    <x v="11"/>
    <x v="6"/>
    <n v="46132.741527777776"/>
    <n v="104"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4"/>
    <x v="18"/>
    <x v="3"/>
    <n v="46132.741516203707"/>
    <n v="1037"/>
    <n v="0"/>
    <n v="10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65"/>
    <x v="18"/>
    <x v="3"/>
    <n v="46132.74151620370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51"/>
    <x v="18"/>
    <x v="3"/>
    <n v="46132.741516203707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52"/>
    <x v="18"/>
    <x v="3"/>
    <n v="46132.741516203707"/>
    <n v="87"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8"/>
    <x v="67"/>
    <x v="18"/>
    <x v="3"/>
    <n v="46132.74151620370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7"/>
    <x v="19"/>
    <x v="0"/>
    <n v="46132.741516203707"/>
    <n v="0"/>
    <m/>
    <m/>
    <n v="4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57"/>
    <x v="19"/>
    <x v="0"/>
    <n v="46132.741516203707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9"/>
    <x v="19"/>
    <x v="0"/>
    <n v="46132.741516203707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72"/>
    <x v="11"/>
    <x v="6"/>
    <n v="46132.741527777776"/>
    <n v="147"/>
    <m/>
    <n v="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74"/>
    <x v="11"/>
    <x v="6"/>
    <n v="46132.741527777776"/>
    <n v="230"/>
    <m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75"/>
    <x v="11"/>
    <x v="6"/>
    <n v="46132.741527777776"/>
    <n v="209"/>
    <m/>
    <n v="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76"/>
    <x v="11"/>
    <x v="6"/>
    <n v="46132.741527777776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77"/>
    <x v="11"/>
    <x v="6"/>
    <n v="46132.741527777776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78"/>
    <x v="11"/>
    <x v="6"/>
    <n v="46132.741527777776"/>
    <n v="110"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79"/>
    <x v="11"/>
    <x v="6"/>
    <n v="46132.741527777776"/>
    <n v="233"/>
    <m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88"/>
    <x v="11"/>
    <x v="6"/>
    <n v="46132.74152777777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80"/>
    <x v="11"/>
    <x v="6"/>
    <n v="46132.741527777776"/>
    <n v="1005"/>
    <m/>
    <n v="1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81"/>
    <x v="11"/>
    <x v="6"/>
    <n v="46132.741527777776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83"/>
    <x v="12"/>
    <x v="1"/>
    <n v="46132.741539351853"/>
    <n v="67"/>
    <n v="0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13"/>
    <x v="12"/>
    <x v="1"/>
    <n v="46132.741539351853"/>
    <n v="82"/>
    <n v="0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0"/>
    <x v="12"/>
    <x v="1"/>
    <n v="46132.741539351853"/>
    <n v="343"/>
    <n v="0"/>
    <n v="3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1"/>
    <x v="12"/>
    <x v="1"/>
    <n v="46132.74153935185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4"/>
    <x v="12"/>
    <x v="1"/>
    <n v="46132.741539351853"/>
    <n v="2922"/>
    <n v="0"/>
    <n v="29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5"/>
    <x v="12"/>
    <x v="1"/>
    <n v="46132.741539351853"/>
    <n v="0"/>
    <m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20"/>
    <x v="12"/>
    <x v="1"/>
    <n v="46132.741539351853"/>
    <n v="0"/>
    <m/>
    <m/>
    <n v="1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21"/>
    <x v="12"/>
    <x v="1"/>
    <n v="46132.74153935185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22"/>
    <x v="12"/>
    <x v="1"/>
    <n v="46132.741539351853"/>
    <n v="0"/>
    <m/>
    <m/>
    <n v="3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23"/>
    <x v="12"/>
    <x v="1"/>
    <n v="46132.741539351853"/>
    <n v="0"/>
    <m/>
    <m/>
    <n v="12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24"/>
    <x v="12"/>
    <x v="1"/>
    <n v="46132.741539351853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25"/>
    <x v="12"/>
    <x v="1"/>
    <n v="46132.741539351853"/>
    <n v="0"/>
    <m/>
    <m/>
    <n v="6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26"/>
    <x v="12"/>
    <x v="1"/>
    <n v="46132.74153935185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27"/>
    <x v="12"/>
    <x v="1"/>
    <n v="46132.741539351853"/>
    <n v="0"/>
    <m/>
    <m/>
    <n v="8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28"/>
    <x v="12"/>
    <x v="1"/>
    <n v="46132.741539351853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29"/>
    <x v="12"/>
    <x v="1"/>
    <n v="46132.741539351853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30"/>
    <x v="12"/>
    <x v="1"/>
    <n v="46132.741539351853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31"/>
    <x v="12"/>
    <x v="1"/>
    <n v="46132.741539351853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32"/>
    <x v="12"/>
    <x v="1"/>
    <n v="46132.741539351853"/>
    <n v="0"/>
    <m/>
    <m/>
    <n v="9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33"/>
    <x v="12"/>
    <x v="1"/>
    <n v="46132.741539351853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34"/>
    <x v="12"/>
    <x v="1"/>
    <n v="46132.741539351853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58"/>
    <x v="12"/>
    <x v="1"/>
    <n v="46132.74153935185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35"/>
    <x v="12"/>
    <x v="1"/>
    <n v="46132.7415393518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37"/>
    <x v="12"/>
    <x v="1"/>
    <n v="46132.74153935185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38"/>
    <x v="12"/>
    <x v="1"/>
    <n v="46132.741539351853"/>
    <n v="0"/>
    <m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39"/>
    <x v="12"/>
    <x v="1"/>
    <n v="46132.741539351853"/>
    <n v="0"/>
    <m/>
    <m/>
    <n v="2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40"/>
    <x v="12"/>
    <x v="1"/>
    <n v="46132.7415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59"/>
    <x v="12"/>
    <x v="1"/>
    <n v="46132.7415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41"/>
    <x v="12"/>
    <x v="1"/>
    <n v="46132.741539351853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42"/>
    <x v="12"/>
    <x v="1"/>
    <n v="46132.741539351853"/>
    <n v="0"/>
    <m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43"/>
    <x v="12"/>
    <x v="1"/>
    <n v="46132.741539351853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44"/>
    <x v="12"/>
    <x v="1"/>
    <n v="46132.74153935185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45"/>
    <x v="12"/>
    <x v="1"/>
    <n v="46132.741539351853"/>
    <n v="0"/>
    <m/>
    <m/>
    <n v="7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46"/>
    <x v="12"/>
    <x v="1"/>
    <n v="46132.741539351853"/>
    <n v="0"/>
    <m/>
    <m/>
    <n v="7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61"/>
    <x v="12"/>
    <x v="1"/>
    <n v="46132.7415393518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47"/>
    <x v="12"/>
    <x v="1"/>
    <n v="46132.741539351853"/>
    <n v="0"/>
    <m/>
    <m/>
    <n v="6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62"/>
    <x v="12"/>
    <x v="1"/>
    <n v="46132.74153935185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48"/>
    <x v="12"/>
    <x v="1"/>
    <n v="46132.741539351853"/>
    <n v="0"/>
    <m/>
    <m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0"/>
    <x v="19"/>
    <x v="0"/>
    <n v="46132.741516203707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1"/>
    <x v="19"/>
    <x v="0"/>
    <n v="46132.741516203707"/>
    <n v="0"/>
    <m/>
    <m/>
    <n v="6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9"/>
    <x v="12"/>
    <x v="19"/>
    <x v="0"/>
    <n v="46132.741516203707"/>
    <n v="0"/>
    <m/>
    <m/>
    <n v="6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6"/>
    <x v="10"/>
    <x v="1"/>
    <n v="46132.741527777776"/>
    <n v="0"/>
    <m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7"/>
    <x v="10"/>
    <x v="1"/>
    <n v="46132.741527777776"/>
    <n v="0"/>
    <m/>
    <m/>
    <n v="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14"/>
    <x v="10"/>
    <x v="1"/>
    <n v="46132.74152777777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15"/>
    <x v="10"/>
    <x v="1"/>
    <n v="46132.74152777777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57"/>
    <x v="10"/>
    <x v="1"/>
    <n v="46132.741527777776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63"/>
    <x v="12"/>
    <x v="1"/>
    <n v="46132.741539351853"/>
    <n v="51"/>
    <m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64"/>
    <x v="12"/>
    <x v="1"/>
    <n v="46132.741539351853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51"/>
    <x v="12"/>
    <x v="1"/>
    <n v="46132.741539351853"/>
    <n v="280"/>
    <m/>
    <n v="2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102"/>
    <x v="12"/>
    <x v="1"/>
    <n v="46132.74153935185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52"/>
    <x v="12"/>
    <x v="1"/>
    <n v="46132.741539351853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53"/>
    <x v="12"/>
    <x v="1"/>
    <n v="46132.7415393518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66"/>
    <x v="12"/>
    <x v="1"/>
    <n v="46132.741539351853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54"/>
    <x v="12"/>
    <x v="1"/>
    <n v="46132.7415393518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72"/>
    <x v="12"/>
    <x v="1"/>
    <n v="46132.74153935185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74"/>
    <x v="12"/>
    <x v="1"/>
    <n v="46132.741539351853"/>
    <n v="237"/>
    <m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75"/>
    <x v="12"/>
    <x v="1"/>
    <n v="46132.741539351853"/>
    <n v="205"/>
    <m/>
    <n v="2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76"/>
    <x v="12"/>
    <x v="1"/>
    <n v="46132.741539351853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77"/>
    <x v="12"/>
    <x v="1"/>
    <n v="46132.741539351853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78"/>
    <x v="12"/>
    <x v="1"/>
    <n v="46132.741539351853"/>
    <n v="210"/>
    <m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86"/>
    <x v="12"/>
    <x v="1"/>
    <n v="46132.741539351853"/>
    <n v="55"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79"/>
    <x v="12"/>
    <x v="1"/>
    <n v="46132.741539351853"/>
    <n v="450"/>
    <m/>
    <n v="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80"/>
    <x v="12"/>
    <x v="1"/>
    <n v="46132.741539351853"/>
    <n v="1635"/>
    <m/>
    <n v="16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81"/>
    <x v="12"/>
    <x v="1"/>
    <n v="46132.74153935185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13"/>
    <x v="13"/>
    <x v="6"/>
    <n v="46132.74155092592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0"/>
    <x v="13"/>
    <x v="6"/>
    <n v="46132.741550925923"/>
    <n v="209"/>
    <n v="0"/>
    <n v="2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2"/>
    <x v="13"/>
    <x v="6"/>
    <n v="46132.74155092592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3"/>
    <x v="13"/>
    <x v="6"/>
    <n v="46132.741550925923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4"/>
    <x v="13"/>
    <x v="6"/>
    <n v="46132.741550925923"/>
    <n v="934"/>
    <n v="0"/>
    <n v="9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56"/>
    <x v="13"/>
    <x v="6"/>
    <n v="46132.741550925923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72"/>
    <x v="13"/>
    <x v="6"/>
    <n v="46132.74155092592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74"/>
    <x v="13"/>
    <x v="6"/>
    <n v="46132.741550925923"/>
    <n v="107"/>
    <m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75"/>
    <x v="13"/>
    <x v="6"/>
    <n v="46132.741550925923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76"/>
    <x v="13"/>
    <x v="6"/>
    <n v="46132.74155092592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77"/>
    <x v="13"/>
    <x v="6"/>
    <n v="46132.741550925923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78"/>
    <x v="13"/>
    <x v="6"/>
    <n v="46132.741550925923"/>
    <n v="93"/>
    <m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79"/>
    <x v="13"/>
    <x v="6"/>
    <n v="46132.741550925923"/>
    <n v="136"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88"/>
    <x v="13"/>
    <x v="6"/>
    <n v="46132.74155092592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80"/>
    <x v="13"/>
    <x v="6"/>
    <n v="46132.741550925923"/>
    <n v="494"/>
    <m/>
    <n v="4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81"/>
    <x v="13"/>
    <x v="6"/>
    <n v="46132.74155092592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82"/>
    <x v="22"/>
    <x v="0"/>
    <n v="46132.741550925923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4"/>
    <x v="22"/>
    <x v="0"/>
    <n v="46132.74155092592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53"/>
    <x v="22"/>
    <x v="0"/>
    <n v="46132.7415509259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2"/>
    <x v="22"/>
    <x v="0"/>
    <n v="46132.74155092592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3"/>
    <x v="22"/>
    <x v="0"/>
    <n v="46132.741550925923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4"/>
    <x v="22"/>
    <x v="0"/>
    <n v="46132.741550925923"/>
    <n v="1064"/>
    <n v="0"/>
    <n v="10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0"/>
    <x v="22"/>
    <x v="0"/>
    <n v="46132.741550925923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1"/>
    <x v="22"/>
    <x v="0"/>
    <n v="46132.741550925923"/>
    <n v="0"/>
    <m/>
    <m/>
    <n v="6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2"/>
    <x v="22"/>
    <x v="0"/>
    <n v="46132.741550925923"/>
    <n v="0"/>
    <m/>
    <m/>
    <n v="5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7"/>
    <x v="22"/>
    <x v="0"/>
    <n v="46132.741550925923"/>
    <n v="0"/>
    <m/>
    <m/>
    <n v="4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9"/>
    <x v="22"/>
    <x v="0"/>
    <n v="46132.741550925923"/>
    <n v="0"/>
    <m/>
    <m/>
    <n v="9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22"/>
    <x v="22"/>
    <x v="0"/>
    <n v="46132.741550925923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23"/>
    <x v="22"/>
    <x v="0"/>
    <n v="46132.741550925923"/>
    <n v="0"/>
    <m/>
    <m/>
    <n v="6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24"/>
    <x v="22"/>
    <x v="0"/>
    <n v="46132.741550925923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25"/>
    <x v="22"/>
    <x v="0"/>
    <n v="46132.74155092592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99"/>
    <x v="22"/>
    <x v="0"/>
    <n v="46132.74155092592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27"/>
    <x v="22"/>
    <x v="0"/>
    <n v="46132.741550925923"/>
    <n v="0"/>
    <m/>
    <m/>
    <n v="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28"/>
    <x v="22"/>
    <x v="0"/>
    <n v="46132.741550925923"/>
    <n v="0"/>
    <m/>
    <m/>
    <n v="5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29"/>
    <x v="22"/>
    <x v="0"/>
    <n v="46132.74155092592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30"/>
    <x v="22"/>
    <x v="0"/>
    <n v="46132.741550925923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32"/>
    <x v="22"/>
    <x v="0"/>
    <n v="46132.741550925923"/>
    <n v="0"/>
    <m/>
    <m/>
    <n v="3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33"/>
    <x v="22"/>
    <x v="0"/>
    <n v="46132.741550925923"/>
    <n v="0"/>
    <m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9"/>
    <x v="10"/>
    <x v="1"/>
    <n v="46132.741527777776"/>
    <n v="0"/>
    <m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0"/>
    <x v="10"/>
    <x v="1"/>
    <n v="46132.741527777776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1"/>
    <x v="10"/>
    <x v="1"/>
    <n v="46132.741527777776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"/>
    <x v="12"/>
    <x v="10"/>
    <x v="1"/>
    <n v="46132.741527777776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3"/>
    <x v="11"/>
    <x v="6"/>
    <n v="46132.741527777776"/>
    <n v="146"/>
    <n v="0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4"/>
    <x v="11"/>
    <x v="6"/>
    <n v="46132.741527777776"/>
    <n v="2180"/>
    <n v="0"/>
    <n v="21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56"/>
    <x v="11"/>
    <x v="6"/>
    <n v="46132.741527777776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63"/>
    <x v="11"/>
    <x v="6"/>
    <n v="46132.741527777776"/>
    <n v="0"/>
    <m/>
    <m/>
    <n v="1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34"/>
    <x v="22"/>
    <x v="0"/>
    <n v="46132.741550925923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38"/>
    <x v="22"/>
    <x v="0"/>
    <n v="46132.741550925923"/>
    <n v="0"/>
    <m/>
    <m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39"/>
    <x v="22"/>
    <x v="0"/>
    <n v="46132.741550925923"/>
    <n v="0"/>
    <m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40"/>
    <x v="22"/>
    <x v="0"/>
    <n v="46132.74155092592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91"/>
    <x v="22"/>
    <x v="0"/>
    <n v="46132.7415509259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62"/>
    <x v="22"/>
    <x v="0"/>
    <n v="46132.741550925923"/>
    <n v="0"/>
    <m/>
    <m/>
    <n v="5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10"/>
    <x v="22"/>
    <x v="0"/>
    <n v="46132.741550925923"/>
    <n v="0"/>
    <m/>
    <m/>
    <n v="2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111"/>
    <x v="22"/>
    <x v="0"/>
    <n v="46132.74155092592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65"/>
    <x v="22"/>
    <x v="0"/>
    <n v="46132.74155092592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51"/>
    <x v="22"/>
    <x v="0"/>
    <n v="46132.741550925923"/>
    <n v="0"/>
    <m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55"/>
    <x v="22"/>
    <x v="0"/>
    <n v="46132.74155092592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67"/>
    <x v="22"/>
    <x v="0"/>
    <n v="46132.741550925923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68"/>
    <x v="22"/>
    <x v="0"/>
    <n v="46132.74155092592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69"/>
    <x v="22"/>
    <x v="0"/>
    <n v="46132.74155092592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70"/>
    <x v="22"/>
    <x v="0"/>
    <n v="46132.741550925923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72"/>
    <x v="22"/>
    <x v="0"/>
    <n v="46132.741550925923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73"/>
    <x v="22"/>
    <x v="0"/>
    <n v="46132.7415509259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74"/>
    <x v="22"/>
    <x v="0"/>
    <n v="46132.741550925923"/>
    <n v="237"/>
    <m/>
    <n v="2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75"/>
    <x v="22"/>
    <x v="0"/>
    <n v="46132.741550925923"/>
    <n v="71"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76"/>
    <x v="22"/>
    <x v="0"/>
    <n v="46132.741550925923"/>
    <n v="155"/>
    <m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77"/>
    <x v="22"/>
    <x v="0"/>
    <n v="46132.741550925923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78"/>
    <x v="22"/>
    <x v="0"/>
    <n v="46132.741550925923"/>
    <n v="171"/>
    <m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86"/>
    <x v="22"/>
    <x v="0"/>
    <n v="46132.74155092592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79"/>
    <x v="22"/>
    <x v="0"/>
    <n v="46132.741550925923"/>
    <n v="319"/>
    <m/>
    <n v="3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"/>
    <x v="64"/>
    <x v="11"/>
    <x v="6"/>
    <n v="46132.741527777776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6"/>
    <x v="12"/>
    <x v="1"/>
    <n v="46132.741539351853"/>
    <n v="0"/>
    <m/>
    <m/>
    <n v="7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7"/>
    <x v="12"/>
    <x v="1"/>
    <n v="46132.741539351853"/>
    <n v="0"/>
    <m/>
    <m/>
    <n v="10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114"/>
    <x v="12"/>
    <x v="1"/>
    <n v="46132.7415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57"/>
    <x v="12"/>
    <x v="1"/>
    <n v="46132.74153935185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8"/>
    <x v="12"/>
    <x v="1"/>
    <n v="46132.74153935185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9"/>
    <x v="12"/>
    <x v="1"/>
    <n v="46132.741539351853"/>
    <n v="0"/>
    <m/>
    <m/>
    <n v="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10"/>
    <x v="12"/>
    <x v="1"/>
    <n v="46132.741539351853"/>
    <n v="0"/>
    <m/>
    <m/>
    <n v="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80"/>
    <x v="22"/>
    <x v="0"/>
    <n v="46132.741550925923"/>
    <n v="0"/>
    <m/>
    <m/>
    <n v="6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81"/>
    <x v="22"/>
    <x v="0"/>
    <n v="46132.7415509259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13"/>
    <x v="157"/>
    <x v="9"/>
    <n v="46132.741562499999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0"/>
    <x v="157"/>
    <x v="9"/>
    <n v="46132.741562499999"/>
    <n v="128"/>
    <n v="0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2"/>
    <x v="157"/>
    <x v="9"/>
    <n v="46132.74156249999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4"/>
    <x v="157"/>
    <x v="9"/>
    <n v="46132.741562499999"/>
    <n v="687"/>
    <n v="0"/>
    <n v="6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56"/>
    <x v="157"/>
    <x v="9"/>
    <n v="46132.741562499999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5"/>
    <x v="157"/>
    <x v="9"/>
    <n v="46132.741562499999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19"/>
    <x v="157"/>
    <x v="9"/>
    <n v="46132.741562499999"/>
    <n v="0"/>
    <m/>
    <m/>
    <n v="2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20"/>
    <x v="157"/>
    <x v="9"/>
    <n v="46132.741562499999"/>
    <n v="0"/>
    <m/>
    <m/>
    <n v="3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23"/>
    <x v="157"/>
    <x v="9"/>
    <n v="46132.741562499999"/>
    <n v="0"/>
    <m/>
    <m/>
    <n v="3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24"/>
    <x v="157"/>
    <x v="9"/>
    <n v="46132.74156249999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25"/>
    <x v="157"/>
    <x v="9"/>
    <n v="46132.741562499999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99"/>
    <x v="157"/>
    <x v="9"/>
    <n v="46132.74156249999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26"/>
    <x v="157"/>
    <x v="9"/>
    <n v="46132.741562499999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29"/>
    <x v="157"/>
    <x v="9"/>
    <n v="46132.74156249999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32"/>
    <x v="157"/>
    <x v="9"/>
    <n v="46132.741562499999"/>
    <n v="0"/>
    <m/>
    <m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33"/>
    <x v="157"/>
    <x v="9"/>
    <n v="46132.741562499999"/>
    <n v="0"/>
    <m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34"/>
    <x v="157"/>
    <x v="9"/>
    <n v="46132.7415624999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58"/>
    <x v="157"/>
    <x v="9"/>
    <n v="46132.74156249999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38"/>
    <x v="157"/>
    <x v="9"/>
    <n v="46132.741562499999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39"/>
    <x v="157"/>
    <x v="9"/>
    <n v="46132.741562499999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41"/>
    <x v="157"/>
    <x v="9"/>
    <n v="46132.74156249999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42"/>
    <x v="157"/>
    <x v="9"/>
    <n v="46132.74156249999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43"/>
    <x v="157"/>
    <x v="9"/>
    <n v="46132.7415624999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45"/>
    <x v="157"/>
    <x v="9"/>
    <n v="46132.741562499999"/>
    <n v="0"/>
    <m/>
    <m/>
    <n v="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47"/>
    <x v="157"/>
    <x v="9"/>
    <n v="46132.741562499999"/>
    <n v="0"/>
    <m/>
    <m/>
    <n v="2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136"/>
    <x v="157"/>
    <x v="9"/>
    <n v="46132.74156249999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51"/>
    <x v="157"/>
    <x v="9"/>
    <n v="46132.741562499999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52"/>
    <x v="157"/>
    <x v="9"/>
    <n v="46132.741562499999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96"/>
    <x v="157"/>
    <x v="9"/>
    <n v="46132.74156249999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55"/>
    <x v="157"/>
    <x v="9"/>
    <n v="46132.74156249999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72"/>
    <x v="157"/>
    <x v="9"/>
    <n v="46132.74156249999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74"/>
    <x v="157"/>
    <x v="9"/>
    <n v="46132.741562499999"/>
    <n v="143"/>
    <m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75"/>
    <x v="157"/>
    <x v="9"/>
    <n v="46132.741562499999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76"/>
    <x v="157"/>
    <x v="9"/>
    <n v="46132.741562499999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77"/>
    <x v="157"/>
    <x v="9"/>
    <n v="46132.74156249999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78"/>
    <x v="157"/>
    <x v="9"/>
    <n v="46132.741562499999"/>
    <n v="172"/>
    <m/>
    <n v="1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79"/>
    <x v="157"/>
    <x v="9"/>
    <n v="46132.741562499999"/>
    <n v="284"/>
    <m/>
    <n v="2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88"/>
    <x v="157"/>
    <x v="9"/>
    <n v="46132.74156249999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80"/>
    <x v="157"/>
    <x v="9"/>
    <n v="46132.741562499999"/>
    <n v="0"/>
    <m/>
    <m/>
    <n v="5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81"/>
    <x v="157"/>
    <x v="9"/>
    <n v="46132.741562499999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0"/>
    <x v="23"/>
    <x v="0"/>
    <n v="46132.741562499999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3"/>
    <x v="23"/>
    <x v="0"/>
    <n v="46132.74156249999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4"/>
    <x v="23"/>
    <x v="0"/>
    <n v="46132.741562499999"/>
    <n v="248"/>
    <n v="0"/>
    <n v="2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5"/>
    <x v="23"/>
    <x v="0"/>
    <n v="46132.741562499999"/>
    <n v="0"/>
    <m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6"/>
    <x v="23"/>
    <x v="0"/>
    <n v="46132.741562499999"/>
    <n v="0"/>
    <m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7"/>
    <x v="23"/>
    <x v="0"/>
    <n v="46132.741562499999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25"/>
    <x v="23"/>
    <x v="0"/>
    <n v="46132.74156249999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27"/>
    <x v="23"/>
    <x v="0"/>
    <n v="46132.741562499999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28"/>
    <x v="23"/>
    <x v="0"/>
    <n v="46132.741562499999"/>
    <n v="0"/>
    <m/>
    <m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29"/>
    <x v="23"/>
    <x v="0"/>
    <n v="46132.7415624999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30"/>
    <x v="23"/>
    <x v="0"/>
    <n v="46132.74156249999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32"/>
    <x v="23"/>
    <x v="0"/>
    <n v="46132.741562499999"/>
    <n v="0"/>
    <m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33"/>
    <x v="23"/>
    <x v="0"/>
    <n v="46132.741562499999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34"/>
    <x v="23"/>
    <x v="0"/>
    <n v="46132.74156249999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11"/>
    <x v="12"/>
    <x v="1"/>
    <n v="46132.741539351853"/>
    <n v="0"/>
    <m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12"/>
    <x v="12"/>
    <x v="1"/>
    <n v="46132.741539351853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17"/>
    <x v="12"/>
    <x v="1"/>
    <n v="46132.741539351853"/>
    <n v="0"/>
    <m/>
    <m/>
    <n v="10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18"/>
    <x v="12"/>
    <x v="1"/>
    <n v="46132.74153935185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"/>
    <x v="19"/>
    <x v="12"/>
    <x v="1"/>
    <n v="46132.741539351853"/>
    <n v="0"/>
    <m/>
    <m/>
    <n v="7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51"/>
    <x v="13"/>
    <x v="6"/>
    <n v="46132.741550925923"/>
    <n v="85"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52"/>
    <x v="13"/>
    <x v="6"/>
    <n v="46132.741550925923"/>
    <n v="124"/>
    <m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53"/>
    <x v="13"/>
    <x v="6"/>
    <n v="46132.7415509259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38"/>
    <x v="23"/>
    <x v="0"/>
    <n v="46132.74156249999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39"/>
    <x v="23"/>
    <x v="0"/>
    <n v="46132.74156249999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60"/>
    <x v="23"/>
    <x v="0"/>
    <n v="46132.7415624999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43"/>
    <x v="23"/>
    <x v="0"/>
    <n v="46132.7415624999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45"/>
    <x v="23"/>
    <x v="0"/>
    <n v="46132.741562499999"/>
    <n v="0"/>
    <m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46"/>
    <x v="23"/>
    <x v="0"/>
    <n v="46132.741562499999"/>
    <n v="0"/>
    <m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47"/>
    <x v="23"/>
    <x v="0"/>
    <n v="46132.741562499999"/>
    <n v="0"/>
    <m/>
    <m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51"/>
    <x v="23"/>
    <x v="0"/>
    <n v="46132.741562499999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52"/>
    <x v="23"/>
    <x v="0"/>
    <n v="46132.74156249999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69"/>
    <x v="23"/>
    <x v="0"/>
    <n v="46132.74156249999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70"/>
    <x v="23"/>
    <x v="0"/>
    <n v="46132.74156249999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72"/>
    <x v="23"/>
    <x v="0"/>
    <n v="46132.74156249999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74"/>
    <x v="23"/>
    <x v="0"/>
    <n v="46132.74156249999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77"/>
    <x v="23"/>
    <x v="0"/>
    <n v="46132.74156249999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78"/>
    <x v="23"/>
    <x v="0"/>
    <n v="46132.74156249999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79"/>
    <x v="23"/>
    <x v="0"/>
    <n v="46132.74156249999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55"/>
    <x v="13"/>
    <x v="6"/>
    <n v="46132.7415509259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67"/>
    <x v="13"/>
    <x v="6"/>
    <n v="46132.74155092592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68"/>
    <x v="13"/>
    <x v="6"/>
    <n v="46132.74155092592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69"/>
    <x v="13"/>
    <x v="6"/>
    <n v="46132.7415509259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"/>
    <x v="70"/>
    <x v="13"/>
    <x v="6"/>
    <n v="46132.74155092592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56"/>
    <x v="22"/>
    <x v="0"/>
    <n v="46132.741550925923"/>
    <n v="120"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5"/>
    <x v="22"/>
    <x v="0"/>
    <n v="46132.741550925923"/>
    <n v="0"/>
    <m/>
    <m/>
    <n v="3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6"/>
    <x v="22"/>
    <x v="0"/>
    <n v="46132.741550925923"/>
    <n v="0"/>
    <m/>
    <m/>
    <n v="3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80"/>
    <x v="23"/>
    <x v="0"/>
    <n v="46132.741562499999"/>
    <n v="204"/>
    <m/>
    <n v="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81"/>
    <x v="23"/>
    <x v="0"/>
    <n v="46132.74156249999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0"/>
    <x v="24"/>
    <x v="0"/>
    <n v="46132.741574074076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3"/>
    <x v="24"/>
    <x v="0"/>
    <n v="46132.741574074076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4"/>
    <x v="24"/>
    <x v="0"/>
    <n v="46132.741574074076"/>
    <n v="124"/>
    <n v="0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5"/>
    <x v="24"/>
    <x v="0"/>
    <n v="46132.741574074076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6"/>
    <x v="24"/>
    <x v="0"/>
    <n v="46132.741574074076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7"/>
    <x v="24"/>
    <x v="0"/>
    <n v="46132.74157407407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24"/>
    <x v="24"/>
    <x v="0"/>
    <n v="46132.74157407407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25"/>
    <x v="24"/>
    <x v="0"/>
    <n v="46132.74157407407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27"/>
    <x v="24"/>
    <x v="0"/>
    <n v="46132.74157407407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28"/>
    <x v="24"/>
    <x v="0"/>
    <n v="46132.741574074076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29"/>
    <x v="24"/>
    <x v="0"/>
    <n v="46132.7415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30"/>
    <x v="24"/>
    <x v="0"/>
    <n v="46132.7415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32"/>
    <x v="24"/>
    <x v="0"/>
    <n v="46132.741574074076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33"/>
    <x v="24"/>
    <x v="0"/>
    <n v="46132.74157407407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58"/>
    <x v="24"/>
    <x v="0"/>
    <n v="46132.74157407407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38"/>
    <x v="24"/>
    <x v="0"/>
    <n v="46132.74157407407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39"/>
    <x v="24"/>
    <x v="0"/>
    <n v="46132.74157407407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60"/>
    <x v="24"/>
    <x v="0"/>
    <n v="46132.7415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45"/>
    <x v="24"/>
    <x v="0"/>
    <n v="46132.741574074076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46"/>
    <x v="24"/>
    <x v="0"/>
    <n v="46132.741574074076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47"/>
    <x v="24"/>
    <x v="0"/>
    <n v="46132.741574074076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51"/>
    <x v="24"/>
    <x v="0"/>
    <n v="46132.74157407407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70"/>
    <x v="24"/>
    <x v="0"/>
    <n v="46132.74157407407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72"/>
    <x v="24"/>
    <x v="0"/>
    <n v="46132.741574074076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74"/>
    <x v="24"/>
    <x v="0"/>
    <n v="46132.74157407407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75"/>
    <x v="24"/>
    <x v="0"/>
    <n v="46132.74157407407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77"/>
    <x v="24"/>
    <x v="0"/>
    <n v="46132.74157407407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78"/>
    <x v="24"/>
    <x v="0"/>
    <n v="46132.74157407407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79"/>
    <x v="24"/>
    <x v="0"/>
    <n v="46132.74157407407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88"/>
    <x v="24"/>
    <x v="0"/>
    <n v="46132.7415740740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80"/>
    <x v="24"/>
    <x v="0"/>
    <n v="46132.741574074076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81"/>
    <x v="24"/>
    <x v="0"/>
    <n v="46132.74157407407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0"/>
    <x v="25"/>
    <x v="0"/>
    <n v="46132.741574074076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3"/>
    <x v="25"/>
    <x v="0"/>
    <n v="46132.741574074076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4"/>
    <x v="25"/>
    <x v="0"/>
    <n v="46132.741574074076"/>
    <n v="117"/>
    <n v="0"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5"/>
    <x v="25"/>
    <x v="0"/>
    <n v="46132.741574074076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6"/>
    <x v="25"/>
    <x v="0"/>
    <n v="46132.741574074076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7"/>
    <x v="25"/>
    <x v="0"/>
    <n v="46132.74157407407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27"/>
    <x v="25"/>
    <x v="0"/>
    <n v="46132.74157407407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28"/>
    <x v="25"/>
    <x v="0"/>
    <n v="46132.741574074076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32"/>
    <x v="25"/>
    <x v="0"/>
    <n v="46132.741574074076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33"/>
    <x v="25"/>
    <x v="0"/>
    <n v="46132.74157407407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38"/>
    <x v="25"/>
    <x v="0"/>
    <n v="46132.74157407407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39"/>
    <x v="25"/>
    <x v="0"/>
    <n v="46132.74157407407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60"/>
    <x v="25"/>
    <x v="0"/>
    <n v="46132.7415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45"/>
    <x v="25"/>
    <x v="0"/>
    <n v="46132.741574074076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7"/>
    <x v="22"/>
    <x v="0"/>
    <n v="46132.741550925923"/>
    <n v="0"/>
    <m/>
    <m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57"/>
    <x v="22"/>
    <x v="0"/>
    <n v="46132.7415509259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2"/>
    <x v="9"/>
    <x v="22"/>
    <x v="0"/>
    <n v="46132.741550925923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6"/>
    <x v="157"/>
    <x v="9"/>
    <n v="46132.741562499999"/>
    <n v="0"/>
    <m/>
    <m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7"/>
    <x v="157"/>
    <x v="9"/>
    <n v="46132.741562499999"/>
    <n v="0"/>
    <m/>
    <m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57"/>
    <x v="157"/>
    <x v="9"/>
    <n v="46132.74156249999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9"/>
    <x v="157"/>
    <x v="9"/>
    <n v="46132.741562499999"/>
    <n v="0"/>
    <m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11"/>
    <x v="157"/>
    <x v="9"/>
    <n v="46132.741562499999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46"/>
    <x v="25"/>
    <x v="0"/>
    <n v="46132.741574074076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61"/>
    <x v="25"/>
    <x v="0"/>
    <n v="46132.74157407407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47"/>
    <x v="25"/>
    <x v="0"/>
    <n v="46132.741574074076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51"/>
    <x v="25"/>
    <x v="0"/>
    <n v="46132.74157407407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52"/>
    <x v="25"/>
    <x v="0"/>
    <n v="46132.7415740740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70"/>
    <x v="25"/>
    <x v="0"/>
    <n v="46132.74157407407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74"/>
    <x v="25"/>
    <x v="0"/>
    <n v="46132.74157407407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78"/>
    <x v="25"/>
    <x v="0"/>
    <n v="46132.741574074076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79"/>
    <x v="25"/>
    <x v="0"/>
    <n v="46132.74157407407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80"/>
    <x v="25"/>
    <x v="0"/>
    <n v="46132.741574074076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89"/>
    <x v="26"/>
    <x v="1"/>
    <n v="46132.741585648146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90"/>
    <x v="26"/>
    <x v="1"/>
    <n v="46132.741585648146"/>
    <n v="562"/>
    <n v="0"/>
    <n v="5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93"/>
    <x v="26"/>
    <x v="1"/>
    <n v="46132.741585648146"/>
    <n v="102"/>
    <n v="0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94"/>
    <x v="26"/>
    <x v="1"/>
    <n v="46132.74158564814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00"/>
    <x v="26"/>
    <x v="1"/>
    <n v="46132.741585648146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07"/>
    <x v="26"/>
    <x v="1"/>
    <n v="46132.741585648146"/>
    <n v="151"/>
    <n v="0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0"/>
    <x v="26"/>
    <x v="1"/>
    <n v="46132.741585648146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1"/>
    <x v="26"/>
    <x v="1"/>
    <n v="46132.741585648146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2"/>
    <x v="26"/>
    <x v="1"/>
    <n v="46132.741585648146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9"/>
    <x v="26"/>
    <x v="1"/>
    <n v="46132.741585648146"/>
    <n v="73"/>
    <m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20"/>
    <x v="26"/>
    <x v="1"/>
    <n v="46132.741585648146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23"/>
    <x v="26"/>
    <x v="1"/>
    <n v="46132.741585648146"/>
    <n v="77"/>
    <m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24"/>
    <x v="26"/>
    <x v="1"/>
    <n v="46132.741585648146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25"/>
    <x v="26"/>
    <x v="1"/>
    <n v="46132.741585648146"/>
    <n v="64"/>
    <m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99"/>
    <x v="26"/>
    <x v="1"/>
    <n v="46132.741585648146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26"/>
    <x v="26"/>
    <x v="1"/>
    <n v="46132.741585648146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27"/>
    <x v="26"/>
    <x v="1"/>
    <n v="46132.741585648146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28"/>
    <x v="26"/>
    <x v="1"/>
    <n v="46132.741585648146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29"/>
    <x v="26"/>
    <x v="1"/>
    <n v="46132.741585648146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30"/>
    <x v="26"/>
    <x v="1"/>
    <n v="46132.741585648146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31"/>
    <x v="26"/>
    <x v="1"/>
    <n v="46132.741585648146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32"/>
    <x v="26"/>
    <x v="1"/>
    <n v="46132.741585648146"/>
    <n v="78"/>
    <m/>
    <n v="78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33"/>
    <x v="26"/>
    <x v="1"/>
    <n v="46132.741585648146"/>
    <n v="24"/>
    <m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34"/>
    <x v="26"/>
    <x v="1"/>
    <n v="46132.741585648146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38"/>
    <x v="26"/>
    <x v="1"/>
    <n v="46132.741585648146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03"/>
    <x v="26"/>
    <x v="1"/>
    <n v="46132.741585648146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39"/>
    <x v="26"/>
    <x v="1"/>
    <n v="46132.741585648146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17"/>
    <x v="26"/>
    <x v="1"/>
    <n v="46132.741585648146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40"/>
    <x v="26"/>
    <x v="1"/>
    <n v="46132.741585648146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41"/>
    <x v="26"/>
    <x v="1"/>
    <n v="46132.741585648146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7"/>
    <x v="17"/>
    <x v="157"/>
    <x v="9"/>
    <n v="46132.741562499999"/>
    <n v="0"/>
    <m/>
    <m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57"/>
    <x v="23"/>
    <x v="0"/>
    <n v="46132.7415624999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9"/>
    <x v="23"/>
    <x v="0"/>
    <n v="46132.741562499999"/>
    <n v="0"/>
    <m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10"/>
    <x v="23"/>
    <x v="0"/>
    <n v="46132.741562499999"/>
    <n v="0"/>
    <m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11"/>
    <x v="23"/>
    <x v="0"/>
    <n v="46132.741562499999"/>
    <n v="0"/>
    <m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12"/>
    <x v="23"/>
    <x v="0"/>
    <n v="46132.741562499999"/>
    <n v="0"/>
    <m/>
    <m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17"/>
    <x v="23"/>
    <x v="0"/>
    <n v="46132.741562499999"/>
    <n v="0"/>
    <m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19"/>
    <x v="23"/>
    <x v="0"/>
    <n v="46132.741562499999"/>
    <n v="0"/>
    <m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45"/>
    <x v="26"/>
    <x v="1"/>
    <n v="46132.741585648146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46"/>
    <x v="26"/>
    <x v="1"/>
    <n v="46132.741585648146"/>
    <n v="58"/>
    <m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47"/>
    <x v="26"/>
    <x v="1"/>
    <n v="46132.741585648146"/>
    <n v="89"/>
    <m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48"/>
    <x v="26"/>
    <x v="1"/>
    <n v="46132.741585648146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51"/>
    <x v="26"/>
    <x v="1"/>
    <n v="46132.741585648146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96"/>
    <x v="26"/>
    <x v="1"/>
    <n v="46132.74158564814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97"/>
    <x v="26"/>
    <x v="1"/>
    <n v="46132.74158564814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72"/>
    <x v="26"/>
    <x v="1"/>
    <n v="46132.74158564814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74"/>
    <x v="26"/>
    <x v="1"/>
    <n v="46132.741585648146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75"/>
    <x v="26"/>
    <x v="1"/>
    <n v="46132.741585648146"/>
    <n v="63"/>
    <m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76"/>
    <x v="26"/>
    <x v="1"/>
    <n v="46132.7415856481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77"/>
    <x v="26"/>
    <x v="1"/>
    <n v="46132.74158564814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78"/>
    <x v="26"/>
    <x v="1"/>
    <n v="46132.741585648146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87"/>
    <x v="26"/>
    <x v="1"/>
    <n v="46132.7415856481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79"/>
    <x v="26"/>
    <x v="1"/>
    <n v="46132.741585648146"/>
    <n v="127"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88"/>
    <x v="26"/>
    <x v="1"/>
    <n v="46132.741585648146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80"/>
    <x v="26"/>
    <x v="1"/>
    <n v="46132.741585648146"/>
    <n v="78"/>
    <m/>
    <n v="78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81"/>
    <x v="26"/>
    <x v="1"/>
    <n v="46132.741585648146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0"/>
    <x v="27"/>
    <x v="1"/>
    <n v="46132.741597222222"/>
    <n v="16"/>
    <n v="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4"/>
    <x v="27"/>
    <x v="1"/>
    <n v="46132.741597222222"/>
    <n v="69"/>
    <n v="0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51"/>
    <x v="27"/>
    <x v="1"/>
    <n v="46132.7415972222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102"/>
    <x v="27"/>
    <x v="1"/>
    <n v="46132.741597222222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52"/>
    <x v="27"/>
    <x v="1"/>
    <n v="46132.7415972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72"/>
    <x v="27"/>
    <x v="1"/>
    <n v="46132.74159722222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80"/>
    <x v="27"/>
    <x v="1"/>
    <n v="46132.741597222222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81"/>
    <x v="27"/>
    <x v="1"/>
    <n v="46132.7415972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2"/>
    <x v="37"/>
    <x v="8"/>
    <n v="46132.74159722222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4"/>
    <x v="37"/>
    <x v="8"/>
    <n v="46132.741597222222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6"/>
    <x v="37"/>
    <x v="8"/>
    <n v="46132.74159722222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7"/>
    <x v="37"/>
    <x v="8"/>
    <n v="46132.7415972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9"/>
    <x v="37"/>
    <x v="8"/>
    <n v="46132.74159722222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19"/>
    <x v="37"/>
    <x v="8"/>
    <n v="46132.7415972222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22"/>
    <x v="23"/>
    <x v="0"/>
    <n v="46132.741562499999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23"/>
    <x v="23"/>
    <x v="0"/>
    <n v="46132.741562499999"/>
    <n v="0"/>
    <m/>
    <m/>
    <n v="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3"/>
    <x v="24"/>
    <x v="23"/>
    <x v="0"/>
    <n v="46132.74156249999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9"/>
    <x v="24"/>
    <x v="0"/>
    <n v="46132.741574074076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0"/>
    <x v="24"/>
    <x v="0"/>
    <n v="46132.741574074076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1"/>
    <x v="24"/>
    <x v="0"/>
    <n v="46132.741574074076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2"/>
    <x v="24"/>
    <x v="0"/>
    <n v="46132.741574074076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7"/>
    <x v="24"/>
    <x v="0"/>
    <n v="46132.741574074076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72"/>
    <x v="37"/>
    <x v="8"/>
    <n v="46132.74159722222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80"/>
    <x v="37"/>
    <x v="8"/>
    <n v="46132.74159722222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3"/>
    <x v="154"/>
    <x v="8"/>
    <n v="46132.74160879629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4"/>
    <x v="154"/>
    <x v="8"/>
    <n v="46132.741608796299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6"/>
    <x v="154"/>
    <x v="8"/>
    <n v="46132.741608796299"/>
    <n v="0"/>
    <m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7"/>
    <x v="154"/>
    <x v="8"/>
    <n v="46132.74160879629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57"/>
    <x v="154"/>
    <x v="8"/>
    <n v="46132.7416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8"/>
    <x v="154"/>
    <x v="8"/>
    <n v="46132.7416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46"/>
    <x v="154"/>
    <x v="8"/>
    <n v="46132.74160879629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62"/>
    <x v="154"/>
    <x v="8"/>
    <n v="46132.74160879629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51"/>
    <x v="154"/>
    <x v="8"/>
    <n v="46132.74160879629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70"/>
    <x v="154"/>
    <x v="8"/>
    <n v="46132.74160879629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72"/>
    <x v="154"/>
    <x v="8"/>
    <n v="46132.74160879629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74"/>
    <x v="154"/>
    <x v="8"/>
    <n v="46132.74160879629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86"/>
    <x v="154"/>
    <x v="8"/>
    <n v="46132.74160879629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79"/>
    <x v="154"/>
    <x v="8"/>
    <n v="46132.74160879629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88"/>
    <x v="154"/>
    <x v="8"/>
    <n v="46132.74160879629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80"/>
    <x v="154"/>
    <x v="8"/>
    <n v="46132.741608796299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3"/>
    <x v="38"/>
    <x v="8"/>
    <n v="46132.74160879629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6"/>
    <x v="38"/>
    <x v="8"/>
    <n v="46132.74160879629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7"/>
    <x v="38"/>
    <x v="8"/>
    <n v="46132.74160879629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9"/>
    <x v="38"/>
    <x v="8"/>
    <n v="46132.74160879629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17"/>
    <x v="38"/>
    <x v="8"/>
    <n v="46132.741608796299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19"/>
    <x v="38"/>
    <x v="8"/>
    <n v="46132.74160879629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47"/>
    <x v="38"/>
    <x v="8"/>
    <n v="46132.74160879629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69"/>
    <x v="38"/>
    <x v="8"/>
    <n v="46132.74160879629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13"/>
    <x v="155"/>
    <x v="8"/>
    <n v="46132.74162037036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0"/>
    <x v="155"/>
    <x v="8"/>
    <n v="46132.74162037036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4"/>
    <x v="155"/>
    <x v="8"/>
    <n v="46132.741620370369"/>
    <n v="122"/>
    <n v="0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62"/>
    <x v="155"/>
    <x v="8"/>
    <n v="46132.7416203703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104"/>
    <x v="155"/>
    <x v="8"/>
    <n v="46132.74162037036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51"/>
    <x v="155"/>
    <x v="8"/>
    <n v="46132.74162037036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19"/>
    <x v="24"/>
    <x v="0"/>
    <n v="46132.741574074076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22"/>
    <x v="24"/>
    <x v="0"/>
    <n v="46132.741574074076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4"/>
    <x v="23"/>
    <x v="24"/>
    <x v="0"/>
    <n v="46132.741574074076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57"/>
    <x v="25"/>
    <x v="0"/>
    <n v="46132.7415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9"/>
    <x v="25"/>
    <x v="0"/>
    <n v="46132.7415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10"/>
    <x v="25"/>
    <x v="0"/>
    <n v="46132.74157407407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11"/>
    <x v="25"/>
    <x v="0"/>
    <n v="46132.741574074076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12"/>
    <x v="25"/>
    <x v="0"/>
    <n v="46132.741574074076"/>
    <n v="0"/>
    <m/>
    <m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88"/>
    <x v="155"/>
    <x v="8"/>
    <n v="46132.7416203703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80"/>
    <x v="155"/>
    <x v="8"/>
    <n v="46132.741620370369"/>
    <n v="75"/>
    <m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3"/>
    <x v="28"/>
    <x v="8"/>
    <n v="46132.74162037036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6"/>
    <x v="28"/>
    <x v="8"/>
    <n v="46132.74162037036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7"/>
    <x v="28"/>
    <x v="8"/>
    <n v="46132.74162037036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9"/>
    <x v="28"/>
    <x v="8"/>
    <n v="46132.74162037036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17"/>
    <x v="28"/>
    <x v="8"/>
    <n v="46132.74162037036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19"/>
    <x v="28"/>
    <x v="8"/>
    <n v="46132.74162037036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47"/>
    <x v="28"/>
    <x v="8"/>
    <n v="46132.74162037036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70"/>
    <x v="28"/>
    <x v="8"/>
    <n v="46132.74162037036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0"/>
    <x v="29"/>
    <x v="6"/>
    <n v="46132.741631944446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4"/>
    <x v="29"/>
    <x v="6"/>
    <n v="46132.741631944446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51"/>
    <x v="29"/>
    <x v="6"/>
    <n v="46132.741631944446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52"/>
    <x v="29"/>
    <x v="6"/>
    <n v="46132.74163194444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72"/>
    <x v="29"/>
    <x v="6"/>
    <n v="46132.7416319444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74"/>
    <x v="29"/>
    <x v="6"/>
    <n v="46132.74163194444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6"/>
    <x v="79"/>
    <x v="156"/>
    <x v="6"/>
    <n v="46132.74163194444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6"/>
    <x v="80"/>
    <x v="156"/>
    <x v="6"/>
    <n v="46132.741631944446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0"/>
    <x v="51"/>
    <x v="6"/>
    <n v="46132.741643518515"/>
    <n v="27"/>
    <n v="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3"/>
    <x v="51"/>
    <x v="6"/>
    <n v="46132.741643518515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4"/>
    <x v="51"/>
    <x v="6"/>
    <n v="46132.741643518515"/>
    <n v="52"/>
    <n v="0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51"/>
    <x v="51"/>
    <x v="6"/>
    <n v="46132.741643518515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52"/>
    <x v="51"/>
    <x v="6"/>
    <n v="46132.7416435185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67"/>
    <x v="51"/>
    <x v="6"/>
    <n v="46132.7416435185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17"/>
    <x v="25"/>
    <x v="0"/>
    <n v="46132.741574074076"/>
    <n v="0"/>
    <m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19"/>
    <x v="25"/>
    <x v="0"/>
    <n v="46132.741574074076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22"/>
    <x v="25"/>
    <x v="0"/>
    <n v="46132.74157407407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23"/>
    <x v="25"/>
    <x v="0"/>
    <n v="46132.741574074076"/>
    <n v="0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5"/>
    <x v="24"/>
    <x v="25"/>
    <x v="0"/>
    <n v="46132.74157407407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13"/>
    <x v="26"/>
    <x v="1"/>
    <n v="46132.741585648146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0"/>
    <x v="26"/>
    <x v="1"/>
    <n v="46132.741585648146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4"/>
    <x v="26"/>
    <x v="1"/>
    <n v="46132.741585648146"/>
    <n v="366"/>
    <n v="0"/>
    <n v="3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79"/>
    <x v="51"/>
    <x v="6"/>
    <n v="46132.7416435185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80"/>
    <x v="51"/>
    <x v="6"/>
    <n v="46132.741643518515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0"/>
    <x v="39"/>
    <x v="6"/>
    <n v="46132.741643518515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4"/>
    <x v="39"/>
    <x v="6"/>
    <n v="46132.741643518515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51"/>
    <x v="39"/>
    <x v="6"/>
    <n v="46132.7416435185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9"/>
    <x v="78"/>
    <x v="39"/>
    <x v="6"/>
    <n v="46132.74164351851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4"/>
    <x v="40"/>
    <x v="6"/>
    <n v="46132.74165509259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0"/>
    <x v="78"/>
    <x v="40"/>
    <x v="6"/>
    <n v="46132.74165509259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52"/>
    <x v="53"/>
    <x v="3"/>
    <n v="46132.74166666666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70"/>
    <x v="53"/>
    <x v="3"/>
    <n v="46132.7416666666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72"/>
    <x v="53"/>
    <x v="3"/>
    <n v="46132.74166666666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73"/>
    <x v="53"/>
    <x v="3"/>
    <n v="46132.7416666666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74"/>
    <x v="53"/>
    <x v="3"/>
    <n v="46132.74166666666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75"/>
    <x v="53"/>
    <x v="3"/>
    <n v="46132.7416666666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86"/>
    <x v="53"/>
    <x v="3"/>
    <n v="46132.74166666666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79"/>
    <x v="53"/>
    <x v="3"/>
    <n v="46132.741666666669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80"/>
    <x v="53"/>
    <x v="3"/>
    <n v="46132.74166666666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81"/>
    <x v="53"/>
    <x v="3"/>
    <n v="46132.7416666666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0"/>
    <x v="54"/>
    <x v="3"/>
    <n v="46132.741666666669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3"/>
    <x v="54"/>
    <x v="3"/>
    <n v="46132.74166666666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4"/>
    <x v="54"/>
    <x v="3"/>
    <n v="46132.741666666669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52"/>
    <x v="54"/>
    <x v="3"/>
    <n v="46132.741666666669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70"/>
    <x v="54"/>
    <x v="3"/>
    <n v="46132.74166666666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74"/>
    <x v="54"/>
    <x v="3"/>
    <n v="46132.74166666666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88"/>
    <x v="41"/>
    <x v="3"/>
    <n v="46132.7416782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80"/>
    <x v="41"/>
    <x v="3"/>
    <n v="46132.741678240738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0"/>
    <x v="30"/>
    <x v="3"/>
    <n v="46132.741678240738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3"/>
    <x v="30"/>
    <x v="3"/>
    <n v="46132.74167824073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4"/>
    <x v="30"/>
    <x v="3"/>
    <n v="46132.741678240738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52"/>
    <x v="30"/>
    <x v="3"/>
    <n v="46132.741678240738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68"/>
    <x v="30"/>
    <x v="3"/>
    <n v="46132.7416782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70"/>
    <x v="30"/>
    <x v="3"/>
    <n v="46132.7416782407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119"/>
    <x v="31"/>
    <x v="3"/>
    <n v="46132.74168981481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51"/>
    <x v="31"/>
    <x v="3"/>
    <n v="46132.741689814815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102"/>
    <x v="31"/>
    <x v="3"/>
    <n v="46132.74168981481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68"/>
    <x v="31"/>
    <x v="3"/>
    <n v="46132.7416898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70"/>
    <x v="31"/>
    <x v="3"/>
    <n v="46132.7416898148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72"/>
    <x v="31"/>
    <x v="3"/>
    <n v="46132.74168981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74"/>
    <x v="31"/>
    <x v="3"/>
    <n v="46132.74168981481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79"/>
    <x v="31"/>
    <x v="3"/>
    <n v="46132.7416898148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88"/>
    <x v="31"/>
    <x v="3"/>
    <n v="46132.7416898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80"/>
    <x v="31"/>
    <x v="3"/>
    <n v="46132.741689814815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13"/>
    <x v="42"/>
    <x v="3"/>
    <n v="46132.74168981481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0"/>
    <x v="42"/>
    <x v="3"/>
    <n v="46132.741689814815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3"/>
    <x v="42"/>
    <x v="3"/>
    <n v="46132.741689814815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4"/>
    <x v="42"/>
    <x v="3"/>
    <n v="46132.741689814815"/>
    <n v="175"/>
    <n v="0"/>
    <n v="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51"/>
    <x v="42"/>
    <x v="3"/>
    <n v="46132.741689814815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52"/>
    <x v="42"/>
    <x v="3"/>
    <n v="46132.74168981481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5"/>
    <x v="26"/>
    <x v="1"/>
    <n v="46132.741585648146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6"/>
    <x v="26"/>
    <x v="1"/>
    <n v="46132.741585648146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7"/>
    <x v="26"/>
    <x v="1"/>
    <n v="46132.741585648146"/>
    <n v="75"/>
    <m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57"/>
    <x v="26"/>
    <x v="1"/>
    <n v="46132.741585648146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8"/>
    <x v="26"/>
    <x v="1"/>
    <n v="46132.741585648146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6"/>
    <x v="9"/>
    <x v="26"/>
    <x v="1"/>
    <n v="46132.741585648146"/>
    <n v="71"/>
    <m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74"/>
    <x v="27"/>
    <x v="1"/>
    <n v="46132.741597222222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79"/>
    <x v="27"/>
    <x v="1"/>
    <n v="46132.74159722222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80"/>
    <x v="42"/>
    <x v="3"/>
    <n v="46132.741689814815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81"/>
    <x v="42"/>
    <x v="3"/>
    <n v="46132.74168981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0"/>
    <x v="43"/>
    <x v="10"/>
    <n v="46132.741701388892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4"/>
    <x v="43"/>
    <x v="10"/>
    <n v="46132.741701388892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51"/>
    <x v="43"/>
    <x v="10"/>
    <n v="46132.7417013888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72"/>
    <x v="43"/>
    <x v="10"/>
    <n v="46132.7417013888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3"/>
    <x v="79"/>
    <x v="43"/>
    <x v="10"/>
    <n v="46132.74170138889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13"/>
    <x v="57"/>
    <x v="10"/>
    <n v="46132.741701388892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7"/>
    <x v="88"/>
    <x v="27"/>
    <x v="1"/>
    <n v="46132.7415972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20"/>
    <x v="37"/>
    <x v="8"/>
    <n v="46132.741597222222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23"/>
    <x v="37"/>
    <x v="8"/>
    <n v="46132.741597222222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32"/>
    <x v="37"/>
    <x v="8"/>
    <n v="46132.741597222222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33"/>
    <x v="37"/>
    <x v="8"/>
    <n v="46132.7415972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38"/>
    <x v="37"/>
    <x v="8"/>
    <n v="46132.7415972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47"/>
    <x v="37"/>
    <x v="8"/>
    <n v="46132.741597222222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51"/>
    <x v="37"/>
    <x v="8"/>
    <n v="46132.74159722222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78"/>
    <x v="57"/>
    <x v="10"/>
    <n v="46132.74170138889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79"/>
    <x v="57"/>
    <x v="10"/>
    <n v="46132.74170138889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13"/>
    <x v="44"/>
    <x v="3"/>
    <n v="46132.74171296296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0"/>
    <x v="44"/>
    <x v="3"/>
    <n v="46132.741712962961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3"/>
    <x v="44"/>
    <x v="3"/>
    <n v="46132.741712962961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4"/>
    <x v="44"/>
    <x v="3"/>
    <n v="46132.741712962961"/>
    <n v="103"/>
    <n v="0"/>
    <n v="1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119"/>
    <x v="44"/>
    <x v="3"/>
    <n v="46132.74171296296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51"/>
    <x v="44"/>
    <x v="3"/>
    <n v="46132.741712962961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97"/>
    <x v="37"/>
    <x v="8"/>
    <n v="46132.74159722222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7"/>
    <x v="55"/>
    <x v="37"/>
    <x v="8"/>
    <n v="46132.74159722222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9"/>
    <x v="154"/>
    <x v="8"/>
    <n v="46132.74160879629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17"/>
    <x v="154"/>
    <x v="8"/>
    <n v="46132.74160879629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19"/>
    <x v="154"/>
    <x v="8"/>
    <n v="46132.74160879629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20"/>
    <x v="154"/>
    <x v="8"/>
    <n v="46132.741608796299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23"/>
    <x v="154"/>
    <x v="8"/>
    <n v="46132.74160879629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25"/>
    <x v="154"/>
    <x v="8"/>
    <n v="46132.74160879629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97"/>
    <x v="44"/>
    <x v="3"/>
    <n v="46132.7417129629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67"/>
    <x v="44"/>
    <x v="3"/>
    <n v="46132.7417129629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70"/>
    <x v="44"/>
    <x v="3"/>
    <n v="46132.74171296296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72"/>
    <x v="44"/>
    <x v="3"/>
    <n v="46132.74171296296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74"/>
    <x v="44"/>
    <x v="3"/>
    <n v="46132.74171296296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86"/>
    <x v="44"/>
    <x v="3"/>
    <n v="46132.7417129629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159"/>
    <x v="44"/>
    <x v="3"/>
    <n v="46132.7417129629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79"/>
    <x v="44"/>
    <x v="3"/>
    <n v="46132.74171296296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88"/>
    <x v="44"/>
    <x v="3"/>
    <n v="46132.7417129629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80"/>
    <x v="44"/>
    <x v="3"/>
    <n v="46132.741712962961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0"/>
    <x v="45"/>
    <x v="3"/>
    <n v="46132.741712962961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3"/>
    <x v="45"/>
    <x v="3"/>
    <n v="46132.74171296296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4"/>
    <x v="45"/>
    <x v="3"/>
    <n v="46132.741712962961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52"/>
    <x v="45"/>
    <x v="3"/>
    <n v="46132.74171296296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70"/>
    <x v="45"/>
    <x v="3"/>
    <n v="46132.7417129629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74"/>
    <x v="45"/>
    <x v="3"/>
    <n v="46132.7417129629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26"/>
    <x v="154"/>
    <x v="8"/>
    <n v="46132.74160879629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32"/>
    <x v="154"/>
    <x v="8"/>
    <n v="46132.74160879629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33"/>
    <x v="154"/>
    <x v="8"/>
    <n v="46132.741608796299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117"/>
    <x v="154"/>
    <x v="8"/>
    <n v="46132.7416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4"/>
    <x v="60"/>
    <x v="154"/>
    <x v="8"/>
    <n v="46132.7416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0"/>
    <x v="38"/>
    <x v="8"/>
    <n v="46132.741608796299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3"/>
    <x v="38"/>
    <x v="8"/>
    <n v="46132.74160879629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5"/>
    <x v="38"/>
    <x v="8"/>
    <n v="46132.7416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80"/>
    <x v="45"/>
    <x v="3"/>
    <n v="46132.74171296296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81"/>
    <x v="45"/>
    <x v="3"/>
    <n v="46132.7417129629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0"/>
    <x v="158"/>
    <x v="6"/>
    <n v="46132.741724537038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3"/>
    <x v="158"/>
    <x v="6"/>
    <n v="46132.74172453703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4"/>
    <x v="158"/>
    <x v="6"/>
    <n v="46132.741724537038"/>
    <n v="65"/>
    <n v="0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51"/>
    <x v="158"/>
    <x v="6"/>
    <n v="46132.74172453703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52"/>
    <x v="158"/>
    <x v="6"/>
    <n v="46132.7417245370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68"/>
    <x v="158"/>
    <x v="6"/>
    <n v="46132.7417245370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26"/>
    <x v="38"/>
    <x v="8"/>
    <n v="46132.7416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30"/>
    <x v="38"/>
    <x v="8"/>
    <n v="46132.7416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31"/>
    <x v="38"/>
    <x v="8"/>
    <n v="46132.74160879629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32"/>
    <x v="38"/>
    <x v="8"/>
    <n v="46132.74160879629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33"/>
    <x v="38"/>
    <x v="8"/>
    <n v="46132.74160879629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8"/>
    <x v="46"/>
    <x v="38"/>
    <x v="8"/>
    <n v="46132.74160879629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52"/>
    <x v="155"/>
    <x v="8"/>
    <n v="46132.7416203703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97"/>
    <x v="155"/>
    <x v="8"/>
    <n v="46132.7416203703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88"/>
    <x v="46"/>
    <x v="4"/>
    <n v="46132.7417361111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80"/>
    <x v="46"/>
    <x v="4"/>
    <n v="46132.741736111115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85"/>
    <x v="47"/>
    <x v="10"/>
    <n v="46132.741736111115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3"/>
    <x v="47"/>
    <x v="10"/>
    <n v="46132.74173611111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4"/>
    <x v="47"/>
    <x v="10"/>
    <n v="46132.741736111115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104"/>
    <x v="47"/>
    <x v="10"/>
    <n v="46132.7417361111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68"/>
    <x v="47"/>
    <x v="10"/>
    <n v="46132.7417361111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70"/>
    <x v="47"/>
    <x v="10"/>
    <n v="46132.7417361111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72"/>
    <x v="155"/>
    <x v="8"/>
    <n v="46132.7416203703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74"/>
    <x v="155"/>
    <x v="8"/>
    <n v="46132.74162037036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87"/>
    <x v="155"/>
    <x v="8"/>
    <n v="46132.74162037036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5"/>
    <x v="79"/>
    <x v="155"/>
    <x v="8"/>
    <n v="46132.741620370369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20"/>
    <x v="28"/>
    <x v="8"/>
    <n v="46132.741620370369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23"/>
    <x v="28"/>
    <x v="8"/>
    <n v="46132.741620370369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25"/>
    <x v="28"/>
    <x v="8"/>
    <n v="46132.74162037036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26"/>
    <x v="28"/>
    <x v="8"/>
    <n v="46132.74162037036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87"/>
    <x v="47"/>
    <x v="10"/>
    <n v="46132.7417361111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80"/>
    <x v="47"/>
    <x v="10"/>
    <n v="46132.7417361111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13"/>
    <x v="32"/>
    <x v="4"/>
    <n v="46132.74174768518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0"/>
    <x v="32"/>
    <x v="4"/>
    <n v="46132.74174768518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4"/>
    <x v="32"/>
    <x v="4"/>
    <n v="46132.741747685184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52"/>
    <x v="32"/>
    <x v="4"/>
    <n v="46132.74174768518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97"/>
    <x v="32"/>
    <x v="4"/>
    <n v="46132.7417476851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72"/>
    <x v="32"/>
    <x v="4"/>
    <n v="46132.74174768518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32"/>
    <x v="28"/>
    <x v="8"/>
    <n v="46132.74162037036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33"/>
    <x v="28"/>
    <x v="8"/>
    <n v="46132.74162037036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38"/>
    <x v="28"/>
    <x v="8"/>
    <n v="46132.74162037036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117"/>
    <x v="28"/>
    <x v="8"/>
    <n v="46132.74162037036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8"/>
    <x v="46"/>
    <x v="28"/>
    <x v="8"/>
    <n v="46132.74162037036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9"/>
    <x v="79"/>
    <x v="29"/>
    <x v="6"/>
    <n v="46132.74163194444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6"/>
    <x v="0"/>
    <x v="156"/>
    <x v="6"/>
    <n v="46132.741631944446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6"/>
    <x v="3"/>
    <x v="156"/>
    <x v="6"/>
    <n v="46132.741631944446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00"/>
    <x v="33"/>
    <x v="9"/>
    <n v="46132.741747685184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07"/>
    <x v="33"/>
    <x v="9"/>
    <n v="46132.741747685184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0"/>
    <x v="33"/>
    <x v="9"/>
    <n v="46132.741747685184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2"/>
    <x v="33"/>
    <x v="9"/>
    <n v="46132.74174768518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3"/>
    <x v="33"/>
    <x v="9"/>
    <n v="46132.741747685184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4"/>
    <x v="33"/>
    <x v="9"/>
    <n v="46132.741747685184"/>
    <n v="137"/>
    <n v="0"/>
    <n v="1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6"/>
    <x v="33"/>
    <x v="9"/>
    <n v="46132.74174768518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7"/>
    <x v="33"/>
    <x v="9"/>
    <n v="46132.741747685184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6"/>
    <x v="4"/>
    <x v="156"/>
    <x v="6"/>
    <n v="46132.741631944446"/>
    <n v="99"/>
    <n v="0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6"/>
    <x v="52"/>
    <x v="156"/>
    <x v="6"/>
    <n v="46132.74163194444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6"/>
    <x v="70"/>
    <x v="156"/>
    <x v="6"/>
    <n v="46132.74163194444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6"/>
    <x v="72"/>
    <x v="156"/>
    <x v="6"/>
    <n v="46132.7416319444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6"/>
    <x v="74"/>
    <x v="156"/>
    <x v="6"/>
    <n v="46132.74163194444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6"/>
    <x v="75"/>
    <x v="156"/>
    <x v="6"/>
    <n v="46132.741631944446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6"/>
    <x v="76"/>
    <x v="156"/>
    <x v="6"/>
    <n v="46132.74163194444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68"/>
    <x v="51"/>
    <x v="6"/>
    <n v="46132.7416435185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7"/>
    <x v="33"/>
    <x v="9"/>
    <n v="46132.741747685184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8"/>
    <x v="33"/>
    <x v="9"/>
    <n v="46132.741747685184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19"/>
    <x v="33"/>
    <x v="9"/>
    <n v="46132.741747685184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20"/>
    <x v="33"/>
    <x v="9"/>
    <n v="46132.741747685184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23"/>
    <x v="33"/>
    <x v="9"/>
    <n v="46132.741747685184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25"/>
    <x v="33"/>
    <x v="9"/>
    <n v="46132.741747685184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26"/>
    <x v="33"/>
    <x v="9"/>
    <n v="46132.741747685184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32"/>
    <x v="33"/>
    <x v="9"/>
    <n v="46132.741747685184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70"/>
    <x v="51"/>
    <x v="6"/>
    <n v="46132.74164351851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72"/>
    <x v="51"/>
    <x v="6"/>
    <n v="46132.7416435185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74"/>
    <x v="51"/>
    <x v="6"/>
    <n v="46132.7416435185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75"/>
    <x v="51"/>
    <x v="6"/>
    <n v="46132.74164351851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78"/>
    <x v="51"/>
    <x v="6"/>
    <n v="46132.74164351851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1"/>
    <x v="87"/>
    <x v="51"/>
    <x v="6"/>
    <n v="46132.7416435185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0"/>
    <x v="53"/>
    <x v="3"/>
    <n v="46132.741666666669"/>
    <n v="55"/>
    <n v="0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3"/>
    <x v="53"/>
    <x v="3"/>
    <n v="46132.74166666666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38"/>
    <x v="33"/>
    <x v="9"/>
    <n v="46132.741747685184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39"/>
    <x v="33"/>
    <x v="9"/>
    <n v="46132.741747685184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41"/>
    <x v="33"/>
    <x v="9"/>
    <n v="46132.74174768518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47"/>
    <x v="33"/>
    <x v="9"/>
    <n v="46132.741747685184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51"/>
    <x v="33"/>
    <x v="9"/>
    <n v="46132.74174768518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52"/>
    <x v="33"/>
    <x v="9"/>
    <n v="46132.7417476851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55"/>
    <x v="33"/>
    <x v="9"/>
    <n v="46132.7417476851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68"/>
    <x v="33"/>
    <x v="9"/>
    <n v="46132.7417476851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70"/>
    <x v="33"/>
    <x v="9"/>
    <n v="46132.74174768518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72"/>
    <x v="33"/>
    <x v="9"/>
    <n v="46132.7417476851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74"/>
    <x v="33"/>
    <x v="9"/>
    <n v="46132.74174768518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75"/>
    <x v="33"/>
    <x v="9"/>
    <n v="46132.74174768518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76"/>
    <x v="33"/>
    <x v="9"/>
    <n v="46132.741747685184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77"/>
    <x v="33"/>
    <x v="9"/>
    <n v="46132.74174768518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78"/>
    <x v="33"/>
    <x v="9"/>
    <n v="46132.741747685184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79"/>
    <x v="33"/>
    <x v="9"/>
    <n v="46132.74174768518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4"/>
    <x v="53"/>
    <x v="3"/>
    <n v="46132.741666666669"/>
    <n v="85"/>
    <n v="0"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3"/>
    <x v="51"/>
    <x v="53"/>
    <x v="3"/>
    <n v="46132.741666666669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79"/>
    <x v="54"/>
    <x v="3"/>
    <n v="46132.74166666666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4"/>
    <x v="80"/>
    <x v="54"/>
    <x v="3"/>
    <n v="46132.741666666669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0"/>
    <x v="41"/>
    <x v="3"/>
    <n v="46132.74167824073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3"/>
    <x v="41"/>
    <x v="3"/>
    <n v="46132.74167824073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4"/>
    <x v="41"/>
    <x v="3"/>
    <n v="46132.741678240738"/>
    <n v="94"/>
    <n v="0"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52"/>
    <x v="41"/>
    <x v="3"/>
    <n v="46132.7416782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80"/>
    <x v="33"/>
    <x v="9"/>
    <n v="46132.741747685184"/>
    <n v="37"/>
    <m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81"/>
    <x v="33"/>
    <x v="9"/>
    <n v="46132.741747685184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89"/>
    <x v="34"/>
    <x v="9"/>
    <n v="46132.741759259261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90"/>
    <x v="34"/>
    <x v="9"/>
    <n v="46132.741759259261"/>
    <n v="115"/>
    <n v="0"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93"/>
    <x v="34"/>
    <x v="9"/>
    <n v="46132.741759259261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00"/>
    <x v="34"/>
    <x v="9"/>
    <n v="46132.74175925926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07"/>
    <x v="34"/>
    <x v="9"/>
    <n v="46132.741759259261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0"/>
    <x v="34"/>
    <x v="9"/>
    <n v="46132.74175925926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70"/>
    <x v="41"/>
    <x v="3"/>
    <n v="46132.7416782407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72"/>
    <x v="41"/>
    <x v="3"/>
    <n v="46132.7416782407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75"/>
    <x v="41"/>
    <x v="3"/>
    <n v="46132.74167824073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1"/>
    <x v="79"/>
    <x v="41"/>
    <x v="3"/>
    <n v="46132.741678240738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72"/>
    <x v="30"/>
    <x v="3"/>
    <n v="46132.74167824073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74"/>
    <x v="30"/>
    <x v="3"/>
    <n v="46132.74167824073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79"/>
    <x v="30"/>
    <x v="3"/>
    <n v="46132.74167824073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0"/>
    <x v="80"/>
    <x v="30"/>
    <x v="3"/>
    <n v="46132.74167824073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32"/>
    <x v="34"/>
    <x v="9"/>
    <n v="46132.741759259261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38"/>
    <x v="34"/>
    <x v="9"/>
    <n v="46132.74175925926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47"/>
    <x v="34"/>
    <x v="9"/>
    <n v="46132.74175925926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51"/>
    <x v="34"/>
    <x v="9"/>
    <n v="46132.74175925926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52"/>
    <x v="34"/>
    <x v="9"/>
    <n v="46132.74175925926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70"/>
    <x v="34"/>
    <x v="9"/>
    <n v="46132.74175925926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74"/>
    <x v="34"/>
    <x v="9"/>
    <n v="46132.74175925926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78"/>
    <x v="34"/>
    <x v="9"/>
    <n v="46132.741759259261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87"/>
    <x v="34"/>
    <x v="9"/>
    <n v="46132.74175925926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80"/>
    <x v="34"/>
    <x v="9"/>
    <n v="46132.74175925926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89"/>
    <x v="35"/>
    <x v="9"/>
    <n v="46132.741770833331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90"/>
    <x v="35"/>
    <x v="9"/>
    <n v="46132.741770833331"/>
    <n v="100"/>
    <n v="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93"/>
    <x v="35"/>
    <x v="9"/>
    <n v="46132.741770833331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00"/>
    <x v="35"/>
    <x v="9"/>
    <n v="46132.74177083333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07"/>
    <x v="35"/>
    <x v="9"/>
    <n v="46132.741770833331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0"/>
    <x v="35"/>
    <x v="9"/>
    <n v="46132.741770833331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0"/>
    <x v="31"/>
    <x v="3"/>
    <n v="46132.741689814815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3"/>
    <x v="31"/>
    <x v="3"/>
    <n v="46132.741689814815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1"/>
    <x v="4"/>
    <x v="31"/>
    <x v="3"/>
    <n v="46132.741689814815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97"/>
    <x v="42"/>
    <x v="3"/>
    <n v="46132.7416898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70"/>
    <x v="42"/>
    <x v="3"/>
    <n v="46132.74168981481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72"/>
    <x v="42"/>
    <x v="3"/>
    <n v="46132.741689814815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73"/>
    <x v="42"/>
    <x v="3"/>
    <n v="46132.7416898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74"/>
    <x v="42"/>
    <x v="3"/>
    <n v="46132.741689814815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9"/>
    <x v="35"/>
    <x v="9"/>
    <n v="46132.7417708333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0"/>
    <x v="35"/>
    <x v="9"/>
    <n v="46132.74177083333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3"/>
    <x v="35"/>
    <x v="9"/>
    <n v="46132.74177083333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25"/>
    <x v="35"/>
    <x v="9"/>
    <n v="46132.741770833331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32"/>
    <x v="35"/>
    <x v="9"/>
    <n v="46132.741770833331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38"/>
    <x v="35"/>
    <x v="9"/>
    <n v="46132.741770833331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47"/>
    <x v="35"/>
    <x v="9"/>
    <n v="46132.741770833331"/>
    <n v="18"/>
    <m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51"/>
    <x v="35"/>
    <x v="9"/>
    <n v="46132.74177083333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75"/>
    <x v="42"/>
    <x v="3"/>
    <n v="46132.7416898148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108"/>
    <x v="42"/>
    <x v="3"/>
    <n v="46132.7416898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137"/>
    <x v="42"/>
    <x v="3"/>
    <n v="46132.7416898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87"/>
    <x v="42"/>
    <x v="3"/>
    <n v="46132.74168981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79"/>
    <x v="42"/>
    <x v="3"/>
    <n v="46132.741689814815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2"/>
    <x v="88"/>
    <x v="42"/>
    <x v="3"/>
    <n v="46132.74168981481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3"/>
    <x v="57"/>
    <x v="10"/>
    <n v="46132.741701388892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4"/>
    <x v="57"/>
    <x v="10"/>
    <n v="46132.741701388892"/>
    <n v="71"/>
    <n v="0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52"/>
    <x v="35"/>
    <x v="9"/>
    <n v="46132.741770833331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70"/>
    <x v="35"/>
    <x v="9"/>
    <n v="46132.7417708333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72"/>
    <x v="35"/>
    <x v="9"/>
    <n v="46132.741770833331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74"/>
    <x v="35"/>
    <x v="9"/>
    <n v="46132.74177083333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76"/>
    <x v="35"/>
    <x v="9"/>
    <n v="46132.74177083333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77"/>
    <x v="35"/>
    <x v="9"/>
    <n v="46132.74177083333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78"/>
    <x v="35"/>
    <x v="9"/>
    <n v="46132.74177083333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79"/>
    <x v="35"/>
    <x v="9"/>
    <n v="46132.741770833331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96"/>
    <x v="57"/>
    <x v="10"/>
    <n v="46132.741701388892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67"/>
    <x v="57"/>
    <x v="10"/>
    <n v="46132.7417013888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68"/>
    <x v="57"/>
    <x v="10"/>
    <n v="46132.74170138889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70"/>
    <x v="57"/>
    <x v="10"/>
    <n v="46132.74170138889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72"/>
    <x v="57"/>
    <x v="10"/>
    <n v="46132.74170138889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74"/>
    <x v="57"/>
    <x v="10"/>
    <n v="46132.74170138889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7"/>
    <x v="76"/>
    <x v="57"/>
    <x v="10"/>
    <n v="46132.74170138889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4"/>
    <x v="102"/>
    <x v="44"/>
    <x v="3"/>
    <n v="46132.74171296296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88"/>
    <x v="35"/>
    <x v="9"/>
    <n v="46132.7417708333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80"/>
    <x v="35"/>
    <x v="9"/>
    <n v="46132.741770833331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89"/>
    <x v="36"/>
    <x v="9"/>
    <n v="46132.741770833331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90"/>
    <x v="36"/>
    <x v="9"/>
    <n v="46132.741770833331"/>
    <n v="63"/>
    <n v="0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93"/>
    <x v="36"/>
    <x v="9"/>
    <n v="46132.74177083333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00"/>
    <x v="36"/>
    <x v="9"/>
    <n v="46132.741770833331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07"/>
    <x v="36"/>
    <x v="9"/>
    <n v="46132.741770833331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0"/>
    <x v="36"/>
    <x v="9"/>
    <n v="46132.74177083333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8"/>
    <x v="36"/>
    <x v="9"/>
    <n v="46132.7417708333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9"/>
    <x v="36"/>
    <x v="9"/>
    <n v="46132.7417708333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20"/>
    <x v="36"/>
    <x v="9"/>
    <n v="46132.7417708333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23"/>
    <x v="36"/>
    <x v="9"/>
    <n v="46132.7417708333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25"/>
    <x v="36"/>
    <x v="9"/>
    <n v="46132.7417708333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26"/>
    <x v="36"/>
    <x v="9"/>
    <n v="46132.7417708333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32"/>
    <x v="36"/>
    <x v="9"/>
    <n v="46132.74177083333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39"/>
    <x v="36"/>
    <x v="9"/>
    <n v="46132.741770833331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47"/>
    <x v="36"/>
    <x v="9"/>
    <n v="46132.7417708333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52"/>
    <x v="36"/>
    <x v="9"/>
    <n v="46132.7417708333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70"/>
    <x v="36"/>
    <x v="9"/>
    <n v="46132.7417708333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72"/>
    <x v="36"/>
    <x v="9"/>
    <n v="46132.74177083333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74"/>
    <x v="36"/>
    <x v="9"/>
    <n v="46132.74177083333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78"/>
    <x v="36"/>
    <x v="9"/>
    <n v="46132.74177083333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87"/>
    <x v="36"/>
    <x v="9"/>
    <n v="46132.7417708333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79"/>
    <x v="36"/>
    <x v="9"/>
    <n v="46132.74177083333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5"/>
    <x v="79"/>
    <x v="45"/>
    <x v="3"/>
    <n v="46132.74171296296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70"/>
    <x v="158"/>
    <x v="6"/>
    <n v="46132.7417245370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72"/>
    <x v="158"/>
    <x v="6"/>
    <n v="46132.7417245370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74"/>
    <x v="158"/>
    <x v="6"/>
    <n v="46132.741724537038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75"/>
    <x v="158"/>
    <x v="6"/>
    <n v="46132.7417245370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78"/>
    <x v="158"/>
    <x v="6"/>
    <n v="46132.741724537038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79"/>
    <x v="158"/>
    <x v="6"/>
    <n v="46132.74172453703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80"/>
    <x v="158"/>
    <x v="6"/>
    <n v="46132.741724537038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8"/>
    <x v="81"/>
    <x v="158"/>
    <x v="6"/>
    <n v="46132.7417245370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9"/>
    <x v="0"/>
    <x v="159"/>
    <x v="6"/>
    <n v="46132.741724537038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9"/>
    <x v="3"/>
    <x v="159"/>
    <x v="6"/>
    <n v="46132.74172453703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9"/>
    <x v="4"/>
    <x v="159"/>
    <x v="6"/>
    <n v="46132.74172453703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9"/>
    <x v="51"/>
    <x v="159"/>
    <x v="6"/>
    <n v="46132.7417245370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9"/>
    <x v="70"/>
    <x v="159"/>
    <x v="6"/>
    <n v="46132.7417245370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9"/>
    <x v="74"/>
    <x v="159"/>
    <x v="6"/>
    <n v="46132.7417245370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9"/>
    <x v="79"/>
    <x v="159"/>
    <x v="6"/>
    <n v="46132.7417245370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88"/>
    <x v="36"/>
    <x v="9"/>
    <n v="46132.7417708333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80"/>
    <x v="36"/>
    <x v="9"/>
    <n v="46132.7417708333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89"/>
    <x v="48"/>
    <x v="9"/>
    <n v="46132.741782407407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90"/>
    <x v="48"/>
    <x v="9"/>
    <n v="46132.741782407407"/>
    <n v="174"/>
    <n v="0"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93"/>
    <x v="48"/>
    <x v="9"/>
    <n v="46132.741782407407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100"/>
    <x v="48"/>
    <x v="9"/>
    <n v="46132.741782407407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107"/>
    <x v="48"/>
    <x v="9"/>
    <n v="46132.741782407407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0"/>
    <x v="48"/>
    <x v="9"/>
    <n v="46132.741782407407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0"/>
    <x v="46"/>
    <x v="4"/>
    <n v="46132.741736111115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4"/>
    <x v="46"/>
    <x v="4"/>
    <n v="46132.741736111115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52"/>
    <x v="46"/>
    <x v="4"/>
    <n v="46132.74173611111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72"/>
    <x v="46"/>
    <x v="4"/>
    <n v="46132.7417361111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74"/>
    <x v="46"/>
    <x v="4"/>
    <n v="46132.741736111115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6"/>
    <x v="79"/>
    <x v="46"/>
    <x v="4"/>
    <n v="46132.741736111115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74"/>
    <x v="47"/>
    <x v="10"/>
    <n v="46132.74173611111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75"/>
    <x v="47"/>
    <x v="10"/>
    <n v="46132.74173611111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47"/>
    <x v="48"/>
    <x v="9"/>
    <n v="46132.741782407407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51"/>
    <x v="48"/>
    <x v="9"/>
    <n v="46132.74178240740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102"/>
    <x v="48"/>
    <x v="9"/>
    <n v="46132.74178240740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72"/>
    <x v="48"/>
    <x v="9"/>
    <n v="46132.74178240740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74"/>
    <x v="48"/>
    <x v="9"/>
    <n v="46132.74178240740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75"/>
    <x v="48"/>
    <x v="9"/>
    <n v="46132.74178240740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78"/>
    <x v="48"/>
    <x v="9"/>
    <n v="46132.741782407407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79"/>
    <x v="48"/>
    <x v="9"/>
    <n v="46132.74178240740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78"/>
    <x v="47"/>
    <x v="10"/>
    <n v="46132.74173611111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7"/>
    <x v="108"/>
    <x v="47"/>
    <x v="10"/>
    <n v="46132.7417361111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74"/>
    <x v="32"/>
    <x v="4"/>
    <n v="46132.7417476851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108"/>
    <x v="32"/>
    <x v="4"/>
    <n v="46132.7417476851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87"/>
    <x v="32"/>
    <x v="4"/>
    <n v="46132.74174768518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79"/>
    <x v="32"/>
    <x v="4"/>
    <n v="46132.74174768518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2"/>
    <x v="88"/>
    <x v="32"/>
    <x v="4"/>
    <n v="46132.7417476851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89"/>
    <x v="33"/>
    <x v="9"/>
    <n v="46132.741747685184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80"/>
    <x v="48"/>
    <x v="9"/>
    <n v="46132.741782407407"/>
    <n v="35"/>
    <m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81"/>
    <x v="48"/>
    <x v="9"/>
    <n v="46132.74178240740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89"/>
    <x v="49"/>
    <x v="9"/>
    <n v="46132.741782407407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90"/>
    <x v="49"/>
    <x v="9"/>
    <n v="46132.741782407407"/>
    <n v="65"/>
    <n v="0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93"/>
    <x v="49"/>
    <x v="9"/>
    <n v="46132.741782407407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107"/>
    <x v="49"/>
    <x v="9"/>
    <n v="46132.74178240740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3"/>
    <x v="49"/>
    <x v="9"/>
    <n v="46132.741782407407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4"/>
    <x v="49"/>
    <x v="9"/>
    <n v="46132.741782407407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20"/>
    <x v="49"/>
    <x v="9"/>
    <n v="46132.741782407407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23"/>
    <x v="49"/>
    <x v="9"/>
    <n v="46132.741782407407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25"/>
    <x v="49"/>
    <x v="9"/>
    <n v="46132.741782407407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26"/>
    <x v="49"/>
    <x v="9"/>
    <n v="46132.74178240740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32"/>
    <x v="49"/>
    <x v="9"/>
    <n v="46132.741782407407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47"/>
    <x v="49"/>
    <x v="9"/>
    <n v="46132.741782407407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70"/>
    <x v="49"/>
    <x v="9"/>
    <n v="46132.74178240740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78"/>
    <x v="49"/>
    <x v="9"/>
    <n v="46132.741782407407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79"/>
    <x v="49"/>
    <x v="9"/>
    <n v="46132.74178240740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80"/>
    <x v="49"/>
    <x v="9"/>
    <n v="46132.741782407407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89"/>
    <x v="50"/>
    <x v="9"/>
    <n v="46132.741793981484"/>
    <n v="14"/>
    <n v="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90"/>
    <x v="50"/>
    <x v="9"/>
    <n v="46132.741793981484"/>
    <n v="67"/>
    <n v="0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93"/>
    <x v="50"/>
    <x v="9"/>
    <n v="46132.74179398148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100"/>
    <x v="50"/>
    <x v="9"/>
    <n v="46132.741793981484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107"/>
    <x v="50"/>
    <x v="9"/>
    <n v="46132.741793981484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0"/>
    <x v="50"/>
    <x v="9"/>
    <n v="46132.741793981484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25"/>
    <x v="50"/>
    <x v="9"/>
    <n v="46132.741793981484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32"/>
    <x v="50"/>
    <x v="9"/>
    <n v="46132.741793981484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39"/>
    <x v="50"/>
    <x v="9"/>
    <n v="46132.741793981484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47"/>
    <x v="50"/>
    <x v="9"/>
    <n v="46132.741793981484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51"/>
    <x v="50"/>
    <x v="9"/>
    <n v="46132.74179398148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70"/>
    <x v="50"/>
    <x v="9"/>
    <n v="46132.7417939814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72"/>
    <x v="50"/>
    <x v="9"/>
    <n v="46132.7417939814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74"/>
    <x v="50"/>
    <x v="9"/>
    <n v="46132.7417939814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78"/>
    <x v="50"/>
    <x v="9"/>
    <n v="46132.74179398148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80"/>
    <x v="50"/>
    <x v="9"/>
    <n v="46132.741793981484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0"/>
    <x v="52"/>
    <x v="5"/>
    <n v="46132.741793981484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2"/>
    <x v="52"/>
    <x v="5"/>
    <n v="46132.74179398148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3"/>
    <x v="52"/>
    <x v="5"/>
    <n v="46132.741793981484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4"/>
    <x v="52"/>
    <x v="5"/>
    <n v="46132.741793981484"/>
    <n v="225"/>
    <n v="0"/>
    <n v="2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51"/>
    <x v="52"/>
    <x v="5"/>
    <n v="46132.741793981484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52"/>
    <x v="52"/>
    <x v="5"/>
    <n v="46132.74179398148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90"/>
    <x v="33"/>
    <x v="9"/>
    <n v="46132.741747685184"/>
    <n v="92"/>
    <n v="0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3"/>
    <x v="93"/>
    <x v="33"/>
    <x v="9"/>
    <n v="46132.74174768518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3"/>
    <x v="34"/>
    <x v="9"/>
    <n v="46132.741759259261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4"/>
    <x v="34"/>
    <x v="9"/>
    <n v="46132.741759259261"/>
    <n v="47"/>
    <n v="0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6"/>
    <x v="34"/>
    <x v="9"/>
    <n v="46132.741759259261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7"/>
    <x v="34"/>
    <x v="9"/>
    <n v="46132.74175925926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7"/>
    <x v="34"/>
    <x v="9"/>
    <n v="46132.74175925926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8"/>
    <x v="34"/>
    <x v="9"/>
    <n v="46132.74175925926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88"/>
    <x v="52"/>
    <x v="5"/>
    <n v="46132.74179398148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80"/>
    <x v="52"/>
    <x v="5"/>
    <n v="46132.74179398148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13"/>
    <x v="55"/>
    <x v="5"/>
    <n v="46132.7418055555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0"/>
    <x v="55"/>
    <x v="5"/>
    <n v="46132.74180555555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3"/>
    <x v="55"/>
    <x v="5"/>
    <n v="46132.74180555555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4"/>
    <x v="55"/>
    <x v="5"/>
    <n v="46132.741805555554"/>
    <n v="65"/>
    <n v="0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52"/>
    <x v="55"/>
    <x v="5"/>
    <n v="46132.74180555555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123"/>
    <x v="55"/>
    <x v="5"/>
    <n v="46132.7418055555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79"/>
    <x v="55"/>
    <x v="5"/>
    <n v="46132.741805555554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88"/>
    <x v="55"/>
    <x v="5"/>
    <n v="46132.7418055555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85"/>
    <x v="67"/>
    <x v="11"/>
    <n v="46132.741805555554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2"/>
    <x v="67"/>
    <x v="11"/>
    <n v="46132.741805555554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4"/>
    <x v="67"/>
    <x v="11"/>
    <n v="46132.741805555554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104"/>
    <x v="67"/>
    <x v="11"/>
    <n v="46132.7418055555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50"/>
    <x v="67"/>
    <x v="11"/>
    <n v="46132.7418055555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55"/>
    <x v="67"/>
    <x v="11"/>
    <n v="46132.74180555555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19"/>
    <x v="34"/>
    <x v="9"/>
    <n v="46132.74175925926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20"/>
    <x v="34"/>
    <x v="9"/>
    <n v="46132.74175925926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23"/>
    <x v="34"/>
    <x v="9"/>
    <n v="46132.74175925926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25"/>
    <x v="34"/>
    <x v="9"/>
    <n v="46132.74175925926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4"/>
    <x v="26"/>
    <x v="34"/>
    <x v="9"/>
    <n v="46132.74175925926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3"/>
    <x v="35"/>
    <x v="9"/>
    <n v="46132.74177083333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4"/>
    <x v="35"/>
    <x v="9"/>
    <n v="46132.741770833331"/>
    <n v="143"/>
    <n v="0"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5"/>
    <x v="35"/>
    <x v="9"/>
    <n v="46132.741770833331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57"/>
    <x v="56"/>
    <x v="11"/>
    <n v="46132.74182870370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9"/>
    <x v="56"/>
    <x v="11"/>
    <n v="46132.741828703707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1"/>
    <x v="56"/>
    <x v="11"/>
    <n v="46132.741828703707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7"/>
    <x v="56"/>
    <x v="11"/>
    <n v="46132.741828703707"/>
    <n v="51"/>
    <m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9"/>
    <x v="56"/>
    <x v="11"/>
    <n v="46132.741828703707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20"/>
    <x v="56"/>
    <x v="11"/>
    <n v="46132.741828703707"/>
    <n v="56"/>
    <m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23"/>
    <x v="56"/>
    <x v="11"/>
    <n v="46132.741828703707"/>
    <n v="53"/>
    <m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24"/>
    <x v="56"/>
    <x v="11"/>
    <n v="46132.741828703707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25"/>
    <x v="56"/>
    <x v="11"/>
    <n v="46132.741828703707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26"/>
    <x v="56"/>
    <x v="11"/>
    <n v="46132.741828703707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32"/>
    <x v="56"/>
    <x v="11"/>
    <n v="46132.741828703707"/>
    <n v="50"/>
    <m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33"/>
    <x v="56"/>
    <x v="11"/>
    <n v="46132.741828703707"/>
    <n v="40"/>
    <m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38"/>
    <x v="56"/>
    <x v="11"/>
    <n v="46132.741828703707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17"/>
    <x v="56"/>
    <x v="11"/>
    <n v="46132.741828703707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45"/>
    <x v="56"/>
    <x v="11"/>
    <n v="46132.741828703707"/>
    <n v="39"/>
    <m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46"/>
    <x v="56"/>
    <x v="11"/>
    <n v="46132.741828703707"/>
    <n v="39"/>
    <m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47"/>
    <x v="56"/>
    <x v="11"/>
    <n v="46132.741828703707"/>
    <n v="53"/>
    <m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51"/>
    <x v="56"/>
    <x v="11"/>
    <n v="46132.741828703707"/>
    <n v="61"/>
    <n v="36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52"/>
    <x v="56"/>
    <x v="11"/>
    <n v="46132.741828703707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54"/>
    <x v="56"/>
    <x v="11"/>
    <n v="46132.74182870370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21"/>
    <x v="56"/>
    <x v="11"/>
    <n v="46132.7418287037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55"/>
    <x v="56"/>
    <x v="11"/>
    <n v="46132.741828703707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67"/>
    <x v="56"/>
    <x v="11"/>
    <n v="46132.74182870370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68"/>
    <x v="56"/>
    <x v="11"/>
    <n v="46132.74182870370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6"/>
    <x v="35"/>
    <x v="9"/>
    <n v="46132.741770833331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7"/>
    <x v="35"/>
    <x v="9"/>
    <n v="46132.74177083333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7"/>
    <x v="35"/>
    <x v="9"/>
    <n v="46132.74177083333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5"/>
    <x v="18"/>
    <x v="35"/>
    <x v="9"/>
    <n v="46132.741770833331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3"/>
    <x v="36"/>
    <x v="9"/>
    <n v="46132.74177083333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4"/>
    <x v="36"/>
    <x v="9"/>
    <n v="46132.741770833331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6"/>
    <x v="36"/>
    <x v="9"/>
    <n v="46132.74177083333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7"/>
    <x v="36"/>
    <x v="9"/>
    <n v="46132.7417708333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69"/>
    <x v="56"/>
    <x v="11"/>
    <n v="46132.74182870370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70"/>
    <x v="56"/>
    <x v="11"/>
    <n v="46132.741828703707"/>
    <n v="76"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74"/>
    <x v="56"/>
    <x v="11"/>
    <n v="46132.741828703707"/>
    <n v="43"/>
    <n v="2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75"/>
    <x v="56"/>
    <x v="11"/>
    <n v="46132.741828703707"/>
    <n v="77"/>
    <n v="17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77"/>
    <x v="56"/>
    <x v="11"/>
    <n v="46132.74182870370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78"/>
    <x v="56"/>
    <x v="11"/>
    <n v="46132.741828703707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08"/>
    <x v="56"/>
    <x v="11"/>
    <n v="46132.741828703707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59"/>
    <x v="56"/>
    <x v="11"/>
    <n v="46132.74182870370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87"/>
    <x v="56"/>
    <x v="11"/>
    <n v="46132.74182870370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79"/>
    <x v="56"/>
    <x v="11"/>
    <n v="46132.741828703707"/>
    <n v="31"/>
    <n v="14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0"/>
    <x v="58"/>
    <x v="11"/>
    <n v="46132.741828703707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4"/>
    <x v="58"/>
    <x v="11"/>
    <n v="46132.741828703707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51"/>
    <x v="58"/>
    <x v="11"/>
    <n v="46132.741828703707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72"/>
    <x v="58"/>
    <x v="11"/>
    <n v="46132.74182870370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74"/>
    <x v="58"/>
    <x v="11"/>
    <n v="46132.74182870370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78"/>
    <x v="58"/>
    <x v="11"/>
    <n v="46132.741828703707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74"/>
    <x v="72"/>
    <x v="11"/>
    <n v="46132.74184027777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78"/>
    <x v="72"/>
    <x v="11"/>
    <n v="46132.74184027777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85"/>
    <x v="73"/>
    <x v="11"/>
    <n v="46132.74184027777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0"/>
    <x v="73"/>
    <x v="11"/>
    <n v="46132.741840277777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4"/>
    <x v="73"/>
    <x v="11"/>
    <n v="46132.741840277777"/>
    <n v="281"/>
    <n v="0"/>
    <n v="2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104"/>
    <x v="73"/>
    <x v="11"/>
    <n v="46132.74184027777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51"/>
    <x v="73"/>
    <x v="11"/>
    <n v="46132.741840277777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72"/>
    <x v="73"/>
    <x v="11"/>
    <n v="46132.741840277777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6"/>
    <x v="17"/>
    <x v="36"/>
    <x v="9"/>
    <n v="46132.7417708333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4"/>
    <x v="48"/>
    <x v="9"/>
    <n v="46132.741782407407"/>
    <n v="73"/>
    <n v="0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5"/>
    <x v="48"/>
    <x v="9"/>
    <n v="46132.741782407407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6"/>
    <x v="48"/>
    <x v="9"/>
    <n v="46132.741782407407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7"/>
    <x v="48"/>
    <x v="9"/>
    <n v="46132.741782407407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17"/>
    <x v="48"/>
    <x v="9"/>
    <n v="46132.741782407407"/>
    <n v="28"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18"/>
    <x v="48"/>
    <x v="9"/>
    <n v="46132.741782407407"/>
    <n v="26"/>
    <m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19"/>
    <x v="48"/>
    <x v="9"/>
    <n v="46132.741782407407"/>
    <n v="25"/>
    <m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88"/>
    <x v="59"/>
    <x v="10"/>
    <n v="46132.7418518518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80"/>
    <x v="59"/>
    <x v="10"/>
    <n v="46132.74185185185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124"/>
    <x v="60"/>
    <x v="10"/>
    <n v="46132.74185185185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0"/>
    <x v="60"/>
    <x v="10"/>
    <n v="46132.741851851853"/>
    <n v="66"/>
    <n v="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3"/>
    <x v="60"/>
    <x v="10"/>
    <n v="46132.741851851853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4"/>
    <x v="60"/>
    <x v="10"/>
    <n v="46132.741851851853"/>
    <n v="406"/>
    <n v="0"/>
    <n v="4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163"/>
    <x v="60"/>
    <x v="10"/>
    <n v="46132.7418518518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162"/>
    <x v="60"/>
    <x v="10"/>
    <n v="46132.7418518518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76"/>
    <x v="60"/>
    <x v="10"/>
    <n v="46132.7418518518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77"/>
    <x v="60"/>
    <x v="10"/>
    <n v="46132.7418518518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78"/>
    <x v="60"/>
    <x v="10"/>
    <n v="46132.74185185185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108"/>
    <x v="60"/>
    <x v="10"/>
    <n v="46132.7418518518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120"/>
    <x v="60"/>
    <x v="10"/>
    <n v="46132.74185185185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86"/>
    <x v="60"/>
    <x v="10"/>
    <n v="46132.74185185185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87"/>
    <x v="60"/>
    <x v="10"/>
    <n v="46132.741851851853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79"/>
    <x v="60"/>
    <x v="10"/>
    <n v="46132.741851851853"/>
    <n v="97"/>
    <m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20"/>
    <x v="48"/>
    <x v="9"/>
    <n v="46132.741782407407"/>
    <n v="32"/>
    <m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23"/>
    <x v="48"/>
    <x v="9"/>
    <n v="46132.741782407407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25"/>
    <x v="48"/>
    <x v="9"/>
    <n v="46132.741782407407"/>
    <n v="27"/>
    <m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26"/>
    <x v="48"/>
    <x v="9"/>
    <n v="46132.741782407407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32"/>
    <x v="48"/>
    <x v="9"/>
    <n v="46132.741782407407"/>
    <n v="17"/>
    <m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38"/>
    <x v="48"/>
    <x v="9"/>
    <n v="46132.741782407407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8"/>
    <x v="39"/>
    <x v="48"/>
    <x v="9"/>
    <n v="46132.741782407407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5"/>
    <x v="49"/>
    <x v="9"/>
    <n v="46132.741782407407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88"/>
    <x v="60"/>
    <x v="10"/>
    <n v="46132.7418518518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80"/>
    <x v="60"/>
    <x v="10"/>
    <n v="46132.7418518518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3"/>
    <x v="61"/>
    <x v="10"/>
    <n v="46132.741863425923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4"/>
    <x v="61"/>
    <x v="10"/>
    <n v="46132.741863425923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68"/>
    <x v="61"/>
    <x v="10"/>
    <n v="46132.7418634259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70"/>
    <x v="61"/>
    <x v="10"/>
    <n v="46132.74186342592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74"/>
    <x v="61"/>
    <x v="10"/>
    <n v="46132.74186342592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1"/>
    <x v="79"/>
    <x v="61"/>
    <x v="10"/>
    <n v="46132.74186342592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79"/>
    <x v="62"/>
    <x v="10"/>
    <n v="46132.74187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80"/>
    <x v="62"/>
    <x v="10"/>
    <n v="46132.74187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0"/>
    <x v="63"/>
    <x v="10"/>
    <n v="46132.741875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3"/>
    <x v="63"/>
    <x v="10"/>
    <n v="46132.74187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4"/>
    <x v="63"/>
    <x v="10"/>
    <n v="46132.741875"/>
    <n v="63"/>
    <n v="0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51"/>
    <x v="63"/>
    <x v="10"/>
    <n v="46132.74187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70"/>
    <x v="63"/>
    <x v="10"/>
    <n v="46132.74187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72"/>
    <x v="63"/>
    <x v="10"/>
    <n v="46132.74187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6"/>
    <x v="49"/>
    <x v="9"/>
    <n v="46132.741782407407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7"/>
    <x v="49"/>
    <x v="9"/>
    <n v="46132.741782407407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17"/>
    <x v="49"/>
    <x v="9"/>
    <n v="46132.741782407407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18"/>
    <x v="49"/>
    <x v="9"/>
    <n v="46132.741782407407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9"/>
    <x v="19"/>
    <x v="49"/>
    <x v="9"/>
    <n v="46132.741782407407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3"/>
    <x v="50"/>
    <x v="9"/>
    <n v="46132.74179398148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4"/>
    <x v="50"/>
    <x v="9"/>
    <n v="46132.741793981484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6"/>
    <x v="50"/>
    <x v="9"/>
    <n v="46132.741793981484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79"/>
    <x v="75"/>
    <x v="10"/>
    <n v="46132.741886574076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80"/>
    <x v="75"/>
    <x v="10"/>
    <n v="46132.74188657407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0"/>
    <x v="76"/>
    <x v="10"/>
    <n v="46132.741886574076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3"/>
    <x v="76"/>
    <x v="10"/>
    <n v="46132.74188657407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4"/>
    <x v="76"/>
    <x v="10"/>
    <n v="46132.741886574076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51"/>
    <x v="76"/>
    <x v="10"/>
    <n v="46132.74188657407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70"/>
    <x v="76"/>
    <x v="10"/>
    <n v="46132.74188657407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72"/>
    <x v="76"/>
    <x v="10"/>
    <n v="46132.7418865740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14"/>
    <x v="64"/>
    <x v="12"/>
    <n v="46132.7418981481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98"/>
    <x v="64"/>
    <x v="12"/>
    <n v="46132.7418981481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85"/>
    <x v="64"/>
    <x v="12"/>
    <n v="46132.74189814814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0"/>
    <x v="64"/>
    <x v="12"/>
    <n v="46132.741898148146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3"/>
    <x v="64"/>
    <x v="12"/>
    <n v="46132.74189814814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4"/>
    <x v="64"/>
    <x v="12"/>
    <n v="46132.741898148146"/>
    <n v="162"/>
    <n v="0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6"/>
    <x v="64"/>
    <x v="12"/>
    <n v="46132.741898148146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7"/>
    <x v="64"/>
    <x v="12"/>
    <n v="46132.741898148146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7"/>
    <x v="50"/>
    <x v="9"/>
    <n v="46132.741793981484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17"/>
    <x v="50"/>
    <x v="9"/>
    <n v="46132.741793981484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18"/>
    <x v="50"/>
    <x v="9"/>
    <n v="46132.741793981484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19"/>
    <x v="50"/>
    <x v="9"/>
    <n v="46132.741793981484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20"/>
    <x v="50"/>
    <x v="9"/>
    <n v="46132.74179398148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0"/>
    <x v="23"/>
    <x v="50"/>
    <x v="9"/>
    <n v="46132.74179398148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55"/>
    <x v="52"/>
    <x v="5"/>
    <n v="46132.7417939814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70"/>
    <x v="52"/>
    <x v="5"/>
    <n v="46132.741793981484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57"/>
    <x v="64"/>
    <x v="12"/>
    <n v="46132.74189814814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9"/>
    <x v="64"/>
    <x v="12"/>
    <n v="46132.741898148146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17"/>
    <x v="64"/>
    <x v="12"/>
    <n v="46132.741898148146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19"/>
    <x v="64"/>
    <x v="12"/>
    <n v="46132.741898148146"/>
    <n v="0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20"/>
    <x v="64"/>
    <x v="12"/>
    <n v="46132.741898148146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23"/>
    <x v="64"/>
    <x v="12"/>
    <n v="46132.741898148146"/>
    <n v="0"/>
    <m/>
    <m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24"/>
    <x v="64"/>
    <x v="12"/>
    <n v="46132.74189814814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25"/>
    <x v="64"/>
    <x v="12"/>
    <n v="46132.741898148146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72"/>
    <x v="52"/>
    <x v="5"/>
    <n v="46132.74179398148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74"/>
    <x v="52"/>
    <x v="5"/>
    <n v="46132.741793981484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75"/>
    <x v="52"/>
    <x v="5"/>
    <n v="46132.74179398148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78"/>
    <x v="52"/>
    <x v="5"/>
    <n v="46132.74179398148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87"/>
    <x v="52"/>
    <x v="5"/>
    <n v="46132.74179398148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2"/>
    <x v="79"/>
    <x v="52"/>
    <x v="5"/>
    <n v="46132.741793981484"/>
    <n v="123"/>
    <m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70"/>
    <x v="55"/>
    <x v="5"/>
    <n v="46132.7418055555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72"/>
    <x v="55"/>
    <x v="5"/>
    <n v="46132.741805555554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26"/>
    <x v="64"/>
    <x v="12"/>
    <n v="46132.741898148146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32"/>
    <x v="64"/>
    <x v="12"/>
    <n v="46132.741898148146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33"/>
    <x v="64"/>
    <x v="12"/>
    <n v="46132.741898148146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38"/>
    <x v="64"/>
    <x v="12"/>
    <n v="46132.741898148146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39"/>
    <x v="64"/>
    <x v="12"/>
    <n v="46132.74189814814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117"/>
    <x v="64"/>
    <x v="12"/>
    <n v="46132.74189814814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42"/>
    <x v="64"/>
    <x v="12"/>
    <n v="46132.74189814814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46"/>
    <x v="64"/>
    <x v="12"/>
    <n v="46132.741898148146"/>
    <n v="0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75"/>
    <x v="55"/>
    <x v="5"/>
    <n v="46132.74180555555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78"/>
    <x v="55"/>
    <x v="5"/>
    <n v="46132.74180555555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5"/>
    <x v="87"/>
    <x v="55"/>
    <x v="5"/>
    <n v="46132.7418055555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72"/>
    <x v="67"/>
    <x v="11"/>
    <n v="46132.741805555554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74"/>
    <x v="67"/>
    <x v="11"/>
    <n v="46132.741805555554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78"/>
    <x v="67"/>
    <x v="11"/>
    <n v="46132.74180555555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120"/>
    <x v="67"/>
    <x v="11"/>
    <n v="46132.7418055555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7"/>
    <x v="86"/>
    <x v="67"/>
    <x v="11"/>
    <n v="46132.7418055555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47"/>
    <x v="64"/>
    <x v="12"/>
    <n v="46132.741898148146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48"/>
    <x v="64"/>
    <x v="12"/>
    <n v="46132.74189814814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65"/>
    <x v="64"/>
    <x v="12"/>
    <n v="46132.7418981481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92"/>
    <x v="64"/>
    <x v="12"/>
    <n v="46132.741898148146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104"/>
    <x v="64"/>
    <x v="12"/>
    <n v="46132.7418981481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51"/>
    <x v="64"/>
    <x v="12"/>
    <n v="46132.741898148146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52"/>
    <x v="64"/>
    <x v="12"/>
    <n v="46132.741898148146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67"/>
    <x v="64"/>
    <x v="12"/>
    <n v="46132.7418981481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0"/>
    <x v="69"/>
    <x v="11"/>
    <n v="46132.7418171296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2"/>
    <x v="69"/>
    <x v="11"/>
    <n v="46132.7418171296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4"/>
    <x v="69"/>
    <x v="11"/>
    <n v="46132.74181712963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89"/>
    <x v="56"/>
    <x v="11"/>
    <n v="46132.741828703707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90"/>
    <x v="56"/>
    <x v="11"/>
    <n v="46132.741828703707"/>
    <n v="230"/>
    <n v="0"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93"/>
    <x v="56"/>
    <x v="11"/>
    <n v="46132.741828703707"/>
    <n v="90"/>
    <n v="0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00"/>
    <x v="56"/>
    <x v="11"/>
    <n v="46132.741828703707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07"/>
    <x v="56"/>
    <x v="11"/>
    <n v="46132.741828703707"/>
    <n v="131"/>
    <n v="0"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51"/>
    <x v="69"/>
    <x v="11"/>
    <n v="46132.7418171296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55"/>
    <x v="69"/>
    <x v="11"/>
    <n v="46132.7418171296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72"/>
    <x v="69"/>
    <x v="11"/>
    <n v="46132.7418171296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74"/>
    <x v="69"/>
    <x v="11"/>
    <n v="46132.7418171296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9"/>
    <x v="78"/>
    <x v="69"/>
    <x v="11"/>
    <n v="46132.7418171296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0"/>
    <x v="56"/>
    <x v="11"/>
    <n v="46132.741828703707"/>
    <n v="65"/>
    <n v="37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"/>
    <x v="56"/>
    <x v="11"/>
    <n v="46132.741828703707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2"/>
    <x v="56"/>
    <x v="11"/>
    <n v="46132.741828703707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72"/>
    <x v="64"/>
    <x v="12"/>
    <n v="46132.74189814814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74"/>
    <x v="64"/>
    <x v="12"/>
    <n v="46132.74189814814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75"/>
    <x v="64"/>
    <x v="12"/>
    <n v="46132.741898148146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76"/>
    <x v="64"/>
    <x v="12"/>
    <n v="46132.7418981481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77"/>
    <x v="64"/>
    <x v="12"/>
    <n v="46132.741898148146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78"/>
    <x v="64"/>
    <x v="12"/>
    <n v="46132.74189814814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87"/>
    <x v="64"/>
    <x v="12"/>
    <n v="46132.7418981481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79"/>
    <x v="64"/>
    <x v="12"/>
    <n v="46132.741898148146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80"/>
    <x v="64"/>
    <x v="12"/>
    <n v="46132.741898148146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81"/>
    <x v="64"/>
    <x v="12"/>
    <n v="46132.7418981481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82"/>
    <x v="65"/>
    <x v="12"/>
    <n v="46132.74190972222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84"/>
    <x v="65"/>
    <x v="12"/>
    <n v="46132.7419097222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98"/>
    <x v="65"/>
    <x v="12"/>
    <n v="46132.7419097222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85"/>
    <x v="65"/>
    <x v="12"/>
    <n v="46132.74190972222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0"/>
    <x v="65"/>
    <x v="12"/>
    <n v="46132.741909722223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4"/>
    <x v="65"/>
    <x v="12"/>
    <n v="46132.741909722223"/>
    <n v="80"/>
    <n v="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24"/>
    <x v="65"/>
    <x v="12"/>
    <n v="46132.74190972222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25"/>
    <x v="65"/>
    <x v="12"/>
    <n v="46132.74190972222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26"/>
    <x v="65"/>
    <x v="12"/>
    <n v="46132.74190972222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27"/>
    <x v="65"/>
    <x v="12"/>
    <n v="46132.74190972222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30"/>
    <x v="65"/>
    <x v="12"/>
    <n v="46132.74190972222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32"/>
    <x v="65"/>
    <x v="12"/>
    <n v="46132.74190972222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33"/>
    <x v="65"/>
    <x v="12"/>
    <n v="46132.74190972222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38"/>
    <x v="65"/>
    <x v="12"/>
    <n v="46132.74190972222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39"/>
    <x v="65"/>
    <x v="12"/>
    <n v="46132.74190972222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117"/>
    <x v="65"/>
    <x v="12"/>
    <n v="46132.74190972222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43"/>
    <x v="65"/>
    <x v="12"/>
    <n v="46132.74190972222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46"/>
    <x v="65"/>
    <x v="12"/>
    <n v="46132.74190972222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47"/>
    <x v="65"/>
    <x v="12"/>
    <n v="46132.74190972222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48"/>
    <x v="65"/>
    <x v="12"/>
    <n v="46132.7419097222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65"/>
    <x v="65"/>
    <x v="12"/>
    <n v="46132.74190972222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104"/>
    <x v="65"/>
    <x v="12"/>
    <n v="46132.7419097222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3"/>
    <x v="56"/>
    <x v="11"/>
    <n v="46132.741828703707"/>
    <n v="95"/>
    <n v="0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4"/>
    <x v="56"/>
    <x v="11"/>
    <n v="46132.741828703707"/>
    <n v="230"/>
    <n v="64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5"/>
    <x v="56"/>
    <x v="11"/>
    <n v="46132.741828703707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6"/>
    <x v="56"/>
    <x v="11"/>
    <n v="46132.741828703707"/>
    <n v="16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7"/>
    <x v="56"/>
    <x v="11"/>
    <n v="46132.741828703707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6"/>
    <x v="115"/>
    <x v="56"/>
    <x v="11"/>
    <n v="46132.741828703707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120"/>
    <x v="58"/>
    <x v="11"/>
    <n v="46132.74182870370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8"/>
    <x v="86"/>
    <x v="58"/>
    <x v="11"/>
    <n v="46132.74182870370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51"/>
    <x v="65"/>
    <x v="12"/>
    <n v="46132.7419097222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52"/>
    <x v="65"/>
    <x v="12"/>
    <n v="46132.741909722223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72"/>
    <x v="65"/>
    <x v="12"/>
    <n v="46132.74190972222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74"/>
    <x v="65"/>
    <x v="12"/>
    <n v="46132.74190972222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75"/>
    <x v="65"/>
    <x v="12"/>
    <n v="46132.74190972222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78"/>
    <x v="65"/>
    <x v="12"/>
    <n v="46132.74190972222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87"/>
    <x v="65"/>
    <x v="12"/>
    <n v="46132.7419097222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79"/>
    <x v="65"/>
    <x v="12"/>
    <n v="46132.74190972222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0"/>
    <x v="72"/>
    <x v="11"/>
    <n v="46132.741840277777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4"/>
    <x v="72"/>
    <x v="11"/>
    <n v="46132.741840277777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51"/>
    <x v="72"/>
    <x v="11"/>
    <n v="46132.74184027777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2"/>
    <x v="72"/>
    <x v="72"/>
    <x v="11"/>
    <n v="46132.74184027777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74"/>
    <x v="73"/>
    <x v="11"/>
    <n v="46132.741840277777"/>
    <n v="166"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78"/>
    <x v="73"/>
    <x v="11"/>
    <n v="46132.741840277777"/>
    <n v="49"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120"/>
    <x v="73"/>
    <x v="11"/>
    <n v="46132.74184027777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86"/>
    <x v="73"/>
    <x v="11"/>
    <n v="46132.74184027777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3"/>
    <x v="88"/>
    <x v="73"/>
    <x v="11"/>
    <n v="46132.74184027777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0"/>
    <x v="59"/>
    <x v="10"/>
    <n v="46132.741851851853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3"/>
    <x v="59"/>
    <x v="10"/>
    <n v="46132.74185185185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4"/>
    <x v="59"/>
    <x v="10"/>
    <n v="46132.741851851853"/>
    <n v="56"/>
    <n v="0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51"/>
    <x v="59"/>
    <x v="10"/>
    <n v="46132.7418518518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70"/>
    <x v="59"/>
    <x v="10"/>
    <n v="46132.7418518518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72"/>
    <x v="59"/>
    <x v="10"/>
    <n v="46132.7418518518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74"/>
    <x v="59"/>
    <x v="10"/>
    <n v="46132.74185185185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80"/>
    <x v="65"/>
    <x v="12"/>
    <n v="46132.74190972222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81"/>
    <x v="65"/>
    <x v="12"/>
    <n v="46132.7419097222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82"/>
    <x v="66"/>
    <x v="12"/>
    <n v="46132.741909722223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14"/>
    <x v="66"/>
    <x v="12"/>
    <n v="46132.7419097222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15"/>
    <x v="66"/>
    <x v="12"/>
    <n v="46132.7419097222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0"/>
    <x v="66"/>
    <x v="12"/>
    <n v="46132.741909722223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2"/>
    <x v="66"/>
    <x v="12"/>
    <n v="46132.74190972222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3"/>
    <x v="66"/>
    <x v="12"/>
    <n v="46132.74190972222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75"/>
    <x v="59"/>
    <x v="10"/>
    <n v="46132.741851851853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108"/>
    <x v="59"/>
    <x v="10"/>
    <n v="46132.7418518518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9"/>
    <x v="79"/>
    <x v="59"/>
    <x v="10"/>
    <n v="46132.74185185185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51"/>
    <x v="60"/>
    <x v="10"/>
    <n v="46132.74185185185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52"/>
    <x v="60"/>
    <x v="10"/>
    <n v="46132.741851851853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68"/>
    <x v="60"/>
    <x v="10"/>
    <n v="46132.74185185185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69"/>
    <x v="60"/>
    <x v="10"/>
    <n v="46132.7418518518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70"/>
    <x v="60"/>
    <x v="10"/>
    <n v="46132.7418518518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19"/>
    <x v="66"/>
    <x v="12"/>
    <n v="46132.74190972222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20"/>
    <x v="66"/>
    <x v="12"/>
    <n v="46132.741909722223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23"/>
    <x v="66"/>
    <x v="12"/>
    <n v="46132.74190972222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24"/>
    <x v="66"/>
    <x v="12"/>
    <n v="46132.74190972222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25"/>
    <x v="66"/>
    <x v="12"/>
    <n v="46132.74190972222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26"/>
    <x v="66"/>
    <x v="12"/>
    <n v="46132.741909722223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30"/>
    <x v="66"/>
    <x v="12"/>
    <n v="46132.74190972222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32"/>
    <x v="66"/>
    <x v="12"/>
    <n v="46132.741909722223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33"/>
    <x v="66"/>
    <x v="12"/>
    <n v="46132.741909722223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38"/>
    <x v="66"/>
    <x v="12"/>
    <n v="46132.7419097222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39"/>
    <x v="66"/>
    <x v="12"/>
    <n v="46132.74190972222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117"/>
    <x v="66"/>
    <x v="12"/>
    <n v="46132.74190972222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42"/>
    <x v="66"/>
    <x v="12"/>
    <n v="46132.74190972222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46"/>
    <x v="66"/>
    <x v="12"/>
    <n v="46132.741909722223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47"/>
    <x v="66"/>
    <x v="12"/>
    <n v="46132.7419097222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48"/>
    <x v="66"/>
    <x v="12"/>
    <n v="46132.741909722223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72"/>
    <x v="60"/>
    <x v="10"/>
    <n v="46132.741851851853"/>
    <n v="98"/>
    <m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74"/>
    <x v="60"/>
    <x v="10"/>
    <n v="46132.741851851853"/>
    <n v="89"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0"/>
    <x v="75"/>
    <x v="60"/>
    <x v="10"/>
    <n v="46132.74185185185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0"/>
    <x v="62"/>
    <x v="10"/>
    <n v="46132.74187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4"/>
    <x v="62"/>
    <x v="10"/>
    <n v="46132.741875"/>
    <n v="42"/>
    <n v="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52"/>
    <x v="62"/>
    <x v="10"/>
    <n v="46132.74187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72"/>
    <x v="62"/>
    <x v="10"/>
    <n v="46132.74187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74"/>
    <x v="62"/>
    <x v="10"/>
    <n v="46132.74187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65"/>
    <x v="66"/>
    <x v="12"/>
    <n v="46132.74190972222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92"/>
    <x v="66"/>
    <x v="12"/>
    <n v="46132.74190972222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51"/>
    <x v="66"/>
    <x v="12"/>
    <n v="46132.7419097222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52"/>
    <x v="66"/>
    <x v="12"/>
    <n v="46132.741909722223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55"/>
    <x v="66"/>
    <x v="12"/>
    <n v="46132.7419097222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67"/>
    <x v="66"/>
    <x v="12"/>
    <n v="46132.7419097222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68"/>
    <x v="66"/>
    <x v="12"/>
    <n v="46132.7419097222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72"/>
    <x v="66"/>
    <x v="12"/>
    <n v="46132.74190972222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75"/>
    <x v="62"/>
    <x v="10"/>
    <n v="46132.741875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77"/>
    <x v="62"/>
    <x v="10"/>
    <n v="46132.74187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2"/>
    <x v="78"/>
    <x v="62"/>
    <x v="10"/>
    <n v="46132.74187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74"/>
    <x v="63"/>
    <x v="10"/>
    <n v="46132.741875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76"/>
    <x v="63"/>
    <x v="10"/>
    <n v="46132.741875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78"/>
    <x v="63"/>
    <x v="10"/>
    <n v="46132.741875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3"/>
    <x v="79"/>
    <x v="63"/>
    <x v="10"/>
    <n v="46132.741875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0"/>
    <x v="75"/>
    <x v="10"/>
    <n v="46132.741886574076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74"/>
    <x v="66"/>
    <x v="12"/>
    <n v="46132.741909722223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75"/>
    <x v="66"/>
    <x v="12"/>
    <n v="46132.741909722223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76"/>
    <x v="66"/>
    <x v="12"/>
    <n v="46132.74190972222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77"/>
    <x v="66"/>
    <x v="12"/>
    <n v="46132.74190972222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78"/>
    <x v="66"/>
    <x v="12"/>
    <n v="46132.741909722223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120"/>
    <x v="66"/>
    <x v="12"/>
    <n v="46132.7419097222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86"/>
    <x v="66"/>
    <x v="12"/>
    <n v="46132.7419097222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79"/>
    <x v="66"/>
    <x v="12"/>
    <n v="46132.74190972222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3"/>
    <x v="75"/>
    <x v="10"/>
    <n v="46132.741886574076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4"/>
    <x v="75"/>
    <x v="10"/>
    <n v="46132.741886574076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51"/>
    <x v="75"/>
    <x v="10"/>
    <n v="46132.74188657407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70"/>
    <x v="75"/>
    <x v="10"/>
    <n v="46132.7418865740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72"/>
    <x v="75"/>
    <x v="10"/>
    <n v="46132.74188657407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5"/>
    <x v="74"/>
    <x v="75"/>
    <x v="10"/>
    <n v="46132.74188657407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74"/>
    <x v="76"/>
    <x v="10"/>
    <n v="46132.741886574076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78"/>
    <x v="76"/>
    <x v="10"/>
    <n v="46132.741886574076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6"/>
    <x v="79"/>
    <x v="76"/>
    <x v="10"/>
    <n v="46132.74188657407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0"/>
    <x v="84"/>
    <x v="10"/>
    <n v="46132.741898148146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4"/>
    <x v="84"/>
    <x v="10"/>
    <n v="46132.741898148146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51"/>
    <x v="84"/>
    <x v="10"/>
    <n v="46132.74189814814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72"/>
    <x v="84"/>
    <x v="10"/>
    <n v="46132.741898148146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74"/>
    <x v="84"/>
    <x v="10"/>
    <n v="46132.74189814814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79"/>
    <x v="84"/>
    <x v="10"/>
    <n v="46132.741898148146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4"/>
    <x v="80"/>
    <x v="84"/>
    <x v="10"/>
    <n v="46132.7418981481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80"/>
    <x v="66"/>
    <x v="12"/>
    <n v="46132.74190972222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81"/>
    <x v="66"/>
    <x v="12"/>
    <n v="46132.7419097222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13"/>
    <x v="70"/>
    <x v="12"/>
    <n v="46132.741921296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0"/>
    <x v="70"/>
    <x v="12"/>
    <n v="46132.7419212963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2"/>
    <x v="70"/>
    <x v="12"/>
    <n v="46132.741921296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3"/>
    <x v="70"/>
    <x v="12"/>
    <n v="46132.741921296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4"/>
    <x v="70"/>
    <x v="12"/>
    <n v="46132.7419212963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7"/>
    <x v="70"/>
    <x v="12"/>
    <n v="46132.741921296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23"/>
    <x v="70"/>
    <x v="12"/>
    <n v="46132.741921296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25"/>
    <x v="70"/>
    <x v="12"/>
    <n v="46132.741921296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26"/>
    <x v="70"/>
    <x v="12"/>
    <n v="46132.741921296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32"/>
    <x v="70"/>
    <x v="12"/>
    <n v="46132.741921296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33"/>
    <x v="70"/>
    <x v="12"/>
    <n v="46132.741921296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46"/>
    <x v="70"/>
    <x v="12"/>
    <n v="46132.741921296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47"/>
    <x v="70"/>
    <x v="12"/>
    <n v="46132.741921296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52"/>
    <x v="70"/>
    <x v="12"/>
    <n v="46132.741921296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112"/>
    <x v="70"/>
    <x v="12"/>
    <n v="46132.741921296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55"/>
    <x v="70"/>
    <x v="12"/>
    <n v="46132.741921296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67"/>
    <x v="70"/>
    <x v="12"/>
    <n v="46132.741921296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68"/>
    <x v="70"/>
    <x v="12"/>
    <n v="46132.741921296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72"/>
    <x v="70"/>
    <x v="12"/>
    <n v="46132.741921296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74"/>
    <x v="70"/>
    <x v="12"/>
    <n v="46132.741921296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76"/>
    <x v="70"/>
    <x v="12"/>
    <n v="46132.741921296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78"/>
    <x v="70"/>
    <x v="12"/>
    <n v="46132.741921296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79"/>
    <x v="70"/>
    <x v="12"/>
    <n v="46132.741921296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80"/>
    <x v="70"/>
    <x v="12"/>
    <n v="46132.741921296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82"/>
    <x v="71"/>
    <x v="12"/>
    <n v="46132.741921296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15"/>
    <x v="71"/>
    <x v="12"/>
    <n v="46132.741921296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85"/>
    <x v="71"/>
    <x v="12"/>
    <n v="46132.741921296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0"/>
    <x v="71"/>
    <x v="12"/>
    <n v="46132.7419212963"/>
    <n v="155"/>
    <n v="0"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2"/>
    <x v="71"/>
    <x v="12"/>
    <n v="46132.7419212963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4"/>
    <x v="71"/>
    <x v="12"/>
    <n v="46132.7419212963"/>
    <n v="249"/>
    <n v="0"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26"/>
    <x v="71"/>
    <x v="12"/>
    <n v="46132.7419212963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30"/>
    <x v="71"/>
    <x v="12"/>
    <n v="46132.741921296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32"/>
    <x v="71"/>
    <x v="12"/>
    <n v="46132.7419212963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33"/>
    <x v="71"/>
    <x v="12"/>
    <n v="46132.7419212963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38"/>
    <x v="71"/>
    <x v="12"/>
    <n v="46132.7419212963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39"/>
    <x v="71"/>
    <x v="12"/>
    <n v="46132.741921296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117"/>
    <x v="71"/>
    <x v="12"/>
    <n v="46132.741921296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42"/>
    <x v="71"/>
    <x v="12"/>
    <n v="46132.741921296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46"/>
    <x v="71"/>
    <x v="12"/>
    <n v="46132.7419212963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47"/>
    <x v="71"/>
    <x v="12"/>
    <n v="46132.7419212963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48"/>
    <x v="71"/>
    <x v="12"/>
    <n v="46132.7419212963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65"/>
    <x v="71"/>
    <x v="12"/>
    <n v="46132.741921296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92"/>
    <x v="71"/>
    <x v="12"/>
    <n v="46132.741921296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104"/>
    <x v="71"/>
    <x v="12"/>
    <n v="46132.741921296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51"/>
    <x v="71"/>
    <x v="12"/>
    <n v="46132.7419212963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52"/>
    <x v="71"/>
    <x v="12"/>
    <n v="46132.7419212963"/>
    <n v="150"/>
    <m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4"/>
    <x v="82"/>
    <x v="64"/>
    <x v="12"/>
    <n v="46132.741898148146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6"/>
    <x v="65"/>
    <x v="12"/>
    <n v="46132.74190972222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7"/>
    <x v="65"/>
    <x v="12"/>
    <n v="46132.74190972222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9"/>
    <x v="65"/>
    <x v="12"/>
    <n v="46132.74190972222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10"/>
    <x v="65"/>
    <x v="12"/>
    <n v="46132.74190972222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11"/>
    <x v="65"/>
    <x v="12"/>
    <n v="46132.74190972222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17"/>
    <x v="65"/>
    <x v="12"/>
    <n v="46132.74190972222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19"/>
    <x v="65"/>
    <x v="12"/>
    <n v="46132.741909722223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55"/>
    <x v="71"/>
    <x v="12"/>
    <n v="46132.741921296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72"/>
    <x v="71"/>
    <x v="12"/>
    <n v="46132.7419212963"/>
    <n v="42"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74"/>
    <x v="71"/>
    <x v="12"/>
    <n v="46132.7419212963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75"/>
    <x v="71"/>
    <x v="12"/>
    <n v="46132.7419212963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76"/>
    <x v="71"/>
    <x v="12"/>
    <n v="46132.741921296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77"/>
    <x v="71"/>
    <x v="12"/>
    <n v="46132.7419212963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78"/>
    <x v="71"/>
    <x v="12"/>
    <n v="46132.7419212963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79"/>
    <x v="71"/>
    <x v="12"/>
    <n v="46132.7419212963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80"/>
    <x v="71"/>
    <x v="12"/>
    <n v="46132.7419212963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81"/>
    <x v="71"/>
    <x v="12"/>
    <n v="46132.741921296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82"/>
    <x v="74"/>
    <x v="12"/>
    <n v="46132.74193287036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14"/>
    <x v="74"/>
    <x v="12"/>
    <n v="46132.7419328703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13"/>
    <x v="74"/>
    <x v="12"/>
    <n v="46132.74193287036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0"/>
    <x v="74"/>
    <x v="12"/>
    <n v="46132.741932870369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3"/>
    <x v="74"/>
    <x v="12"/>
    <n v="46132.74193287036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4"/>
    <x v="74"/>
    <x v="12"/>
    <n v="46132.741932870369"/>
    <n v="113"/>
    <n v="0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7"/>
    <x v="74"/>
    <x v="12"/>
    <n v="46132.741932870369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57"/>
    <x v="74"/>
    <x v="12"/>
    <n v="46132.7419328703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9"/>
    <x v="74"/>
    <x v="12"/>
    <n v="46132.74193287036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17"/>
    <x v="74"/>
    <x v="12"/>
    <n v="46132.741932870369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19"/>
    <x v="74"/>
    <x v="12"/>
    <n v="46132.74193287036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20"/>
    <x v="74"/>
    <x v="12"/>
    <n v="46132.741932870369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23"/>
    <x v="74"/>
    <x v="12"/>
    <n v="46132.741932870369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24"/>
    <x v="74"/>
    <x v="12"/>
    <n v="46132.74193287036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25"/>
    <x v="74"/>
    <x v="12"/>
    <n v="46132.74193287036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26"/>
    <x v="74"/>
    <x v="12"/>
    <n v="46132.74193287036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32"/>
    <x v="74"/>
    <x v="12"/>
    <n v="46132.741932870369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33"/>
    <x v="74"/>
    <x v="12"/>
    <n v="46132.74193287036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38"/>
    <x v="74"/>
    <x v="12"/>
    <n v="46132.74193287036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39"/>
    <x v="74"/>
    <x v="12"/>
    <n v="46132.74193287036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117"/>
    <x v="74"/>
    <x v="12"/>
    <n v="46132.74193287036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42"/>
    <x v="74"/>
    <x v="12"/>
    <n v="46132.7419328703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20"/>
    <x v="65"/>
    <x v="12"/>
    <n v="46132.74190972222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5"/>
    <x v="23"/>
    <x v="65"/>
    <x v="12"/>
    <n v="46132.741909722223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4"/>
    <x v="66"/>
    <x v="12"/>
    <n v="46132.741909722223"/>
    <n v="160"/>
    <n v="0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6"/>
    <x v="66"/>
    <x v="12"/>
    <n v="46132.7419097222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7"/>
    <x v="66"/>
    <x v="12"/>
    <n v="46132.741909722223"/>
    <n v="0"/>
    <m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57"/>
    <x v="66"/>
    <x v="12"/>
    <n v="46132.74190972222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9"/>
    <x v="66"/>
    <x v="12"/>
    <n v="46132.74190972222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6"/>
    <x v="17"/>
    <x v="66"/>
    <x v="12"/>
    <n v="46132.741909722223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45"/>
    <x v="74"/>
    <x v="12"/>
    <n v="46132.741932870369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161"/>
    <x v="74"/>
    <x v="12"/>
    <n v="46132.741932870369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62"/>
    <x v="74"/>
    <x v="12"/>
    <n v="46132.74193287036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65"/>
    <x v="74"/>
    <x v="12"/>
    <n v="46132.7419328703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92"/>
    <x v="74"/>
    <x v="12"/>
    <n v="46132.74193287036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51"/>
    <x v="74"/>
    <x v="12"/>
    <n v="46132.74193287036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52"/>
    <x v="74"/>
    <x v="12"/>
    <n v="46132.741932870369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97"/>
    <x v="74"/>
    <x v="12"/>
    <n v="46132.7419328703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67"/>
    <x v="74"/>
    <x v="12"/>
    <n v="46132.7419328703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72"/>
    <x v="74"/>
    <x v="12"/>
    <n v="46132.7419328703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74"/>
    <x v="74"/>
    <x v="12"/>
    <n v="46132.741932870369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75"/>
    <x v="74"/>
    <x v="12"/>
    <n v="46132.7419328703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77"/>
    <x v="74"/>
    <x v="12"/>
    <n v="46132.741932870369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78"/>
    <x v="74"/>
    <x v="12"/>
    <n v="46132.74193287036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108"/>
    <x v="74"/>
    <x v="12"/>
    <n v="46132.7419328703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87"/>
    <x v="74"/>
    <x v="12"/>
    <n v="46132.7419328703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79"/>
    <x v="74"/>
    <x v="12"/>
    <n v="46132.741932870369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80"/>
    <x v="74"/>
    <x v="12"/>
    <n v="46132.74193287036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82"/>
    <x v="77"/>
    <x v="12"/>
    <n v="46132.74194444444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84"/>
    <x v="77"/>
    <x v="12"/>
    <n v="46132.7419444444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85"/>
    <x v="77"/>
    <x v="12"/>
    <n v="46132.74194444444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0"/>
    <x v="77"/>
    <x v="12"/>
    <n v="46132.741944444446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4"/>
    <x v="77"/>
    <x v="12"/>
    <n v="46132.741944444446"/>
    <n v="218"/>
    <n v="0"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5"/>
    <x v="77"/>
    <x v="12"/>
    <n v="46132.74194444444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17"/>
    <x v="77"/>
    <x v="12"/>
    <n v="46132.741944444446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19"/>
    <x v="77"/>
    <x v="12"/>
    <n v="46132.74194444444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20"/>
    <x v="77"/>
    <x v="12"/>
    <n v="46132.741944444446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23"/>
    <x v="77"/>
    <x v="12"/>
    <n v="46132.741944444446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24"/>
    <x v="77"/>
    <x v="12"/>
    <n v="46132.74194444444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25"/>
    <x v="77"/>
    <x v="12"/>
    <n v="46132.74194444444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26"/>
    <x v="77"/>
    <x v="12"/>
    <n v="46132.741944444446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29"/>
    <x v="77"/>
    <x v="12"/>
    <n v="46132.74194444444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32"/>
    <x v="77"/>
    <x v="12"/>
    <n v="46132.74194444444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33"/>
    <x v="77"/>
    <x v="12"/>
    <n v="46132.74194444444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38"/>
    <x v="77"/>
    <x v="12"/>
    <n v="46132.74194444444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39"/>
    <x v="77"/>
    <x v="12"/>
    <n v="46132.74194444444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117"/>
    <x v="77"/>
    <x v="12"/>
    <n v="46132.74194444444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46"/>
    <x v="77"/>
    <x v="12"/>
    <n v="46132.74194444444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48"/>
    <x v="77"/>
    <x v="12"/>
    <n v="46132.741944444446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65"/>
    <x v="77"/>
    <x v="12"/>
    <n v="46132.7419444444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104"/>
    <x v="77"/>
    <x v="12"/>
    <n v="46132.74194444444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51"/>
    <x v="77"/>
    <x v="12"/>
    <n v="46132.7419444444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52"/>
    <x v="77"/>
    <x v="12"/>
    <n v="46132.741944444446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72"/>
    <x v="77"/>
    <x v="12"/>
    <n v="46132.74194444444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74"/>
    <x v="77"/>
    <x v="12"/>
    <n v="46132.741944444446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75"/>
    <x v="77"/>
    <x v="12"/>
    <n v="46132.741944444446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77"/>
    <x v="77"/>
    <x v="12"/>
    <n v="46132.74194444444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78"/>
    <x v="77"/>
    <x v="12"/>
    <n v="46132.741944444446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79"/>
    <x v="77"/>
    <x v="12"/>
    <n v="46132.741944444446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80"/>
    <x v="77"/>
    <x v="12"/>
    <n v="46132.741944444446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0"/>
    <x v="78"/>
    <x v="12"/>
    <n v="46132.741944444446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4"/>
    <x v="78"/>
    <x v="12"/>
    <n v="46132.741944444446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6"/>
    <x v="78"/>
    <x v="12"/>
    <n v="46132.741944444446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7"/>
    <x v="78"/>
    <x v="12"/>
    <n v="46132.74194444444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9"/>
    <x v="78"/>
    <x v="12"/>
    <n v="46132.74194444444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17"/>
    <x v="78"/>
    <x v="12"/>
    <n v="46132.741944444446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25"/>
    <x v="78"/>
    <x v="12"/>
    <n v="46132.74194444444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26"/>
    <x v="78"/>
    <x v="12"/>
    <n v="46132.741944444446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32"/>
    <x v="78"/>
    <x v="12"/>
    <n v="46132.741944444446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33"/>
    <x v="78"/>
    <x v="12"/>
    <n v="46132.74194444444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38"/>
    <x v="78"/>
    <x v="12"/>
    <n v="46132.74194444444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39"/>
    <x v="78"/>
    <x v="12"/>
    <n v="46132.74194444444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117"/>
    <x v="78"/>
    <x v="12"/>
    <n v="46132.74194444444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42"/>
    <x v="78"/>
    <x v="12"/>
    <n v="46132.74194444444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9"/>
    <x v="70"/>
    <x v="12"/>
    <n v="46132.741921296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17"/>
    <x v="70"/>
    <x v="12"/>
    <n v="46132.741921296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19"/>
    <x v="70"/>
    <x v="12"/>
    <n v="46132.7419212963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0"/>
    <x v="20"/>
    <x v="70"/>
    <x v="12"/>
    <n v="46132.741921296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6"/>
    <x v="71"/>
    <x v="12"/>
    <n v="46132.7419212963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7"/>
    <x v="71"/>
    <x v="12"/>
    <n v="46132.7419212963"/>
    <n v="0"/>
    <m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57"/>
    <x v="71"/>
    <x v="12"/>
    <n v="46132.741921296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9"/>
    <x v="71"/>
    <x v="12"/>
    <n v="46132.741921296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46"/>
    <x v="78"/>
    <x v="12"/>
    <n v="46132.74194444444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47"/>
    <x v="78"/>
    <x v="12"/>
    <n v="46132.74194444444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48"/>
    <x v="78"/>
    <x v="12"/>
    <n v="46132.741944444446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52"/>
    <x v="78"/>
    <x v="12"/>
    <n v="46132.741944444446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72"/>
    <x v="78"/>
    <x v="12"/>
    <n v="46132.74194444444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74"/>
    <x v="78"/>
    <x v="12"/>
    <n v="46132.74194444444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75"/>
    <x v="78"/>
    <x v="12"/>
    <n v="46132.741944444446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78"/>
    <x v="78"/>
    <x v="12"/>
    <n v="46132.741944444446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79"/>
    <x v="78"/>
    <x v="12"/>
    <n v="46132.741944444446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80"/>
    <x v="78"/>
    <x v="12"/>
    <n v="46132.741944444446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0"/>
    <x v="79"/>
    <x v="2"/>
    <n v="46132.741956018515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4"/>
    <x v="79"/>
    <x v="2"/>
    <n v="46132.741956018515"/>
    <n v="100"/>
    <n v="10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51"/>
    <x v="79"/>
    <x v="2"/>
    <n v="46132.741956018515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72"/>
    <x v="79"/>
    <x v="2"/>
    <n v="46132.741956018515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74"/>
    <x v="79"/>
    <x v="2"/>
    <n v="46132.741956018515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78"/>
    <x v="79"/>
    <x v="2"/>
    <n v="46132.74195601851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88"/>
    <x v="79"/>
    <x v="2"/>
    <n v="46132.7419560185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80"/>
    <x v="79"/>
    <x v="2"/>
    <n v="46132.741956018515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85"/>
    <x v="80"/>
    <x v="2"/>
    <n v="46132.741956018515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4"/>
    <x v="80"/>
    <x v="2"/>
    <n v="46132.741956018515"/>
    <n v="66"/>
    <n v="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106"/>
    <x v="80"/>
    <x v="2"/>
    <n v="46132.7419560185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72"/>
    <x v="80"/>
    <x v="2"/>
    <n v="46132.7419560185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74"/>
    <x v="80"/>
    <x v="2"/>
    <n v="46132.7419560185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78"/>
    <x v="80"/>
    <x v="2"/>
    <n v="46132.74195601851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52"/>
    <x v="87"/>
    <x v="2"/>
    <n v="46132.741967592592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97"/>
    <x v="87"/>
    <x v="2"/>
    <n v="46132.74196759259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112"/>
    <x v="87"/>
    <x v="2"/>
    <n v="46132.74196759259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72"/>
    <x v="87"/>
    <x v="2"/>
    <n v="46132.741967592592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74"/>
    <x v="87"/>
    <x v="2"/>
    <n v="46132.741967592592"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78"/>
    <x v="87"/>
    <x v="2"/>
    <n v="46132.741967592592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87"/>
    <x v="87"/>
    <x v="2"/>
    <n v="46132.741967592592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79"/>
    <x v="87"/>
    <x v="2"/>
    <n v="46132.741967592592"/>
    <n v="128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11"/>
    <x v="71"/>
    <x v="12"/>
    <n v="46132.741921296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17"/>
    <x v="71"/>
    <x v="12"/>
    <n v="46132.7419212963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19"/>
    <x v="71"/>
    <x v="12"/>
    <n v="46132.7419212963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20"/>
    <x v="71"/>
    <x v="12"/>
    <n v="46132.7419212963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23"/>
    <x v="71"/>
    <x v="12"/>
    <n v="46132.7419212963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24"/>
    <x v="71"/>
    <x v="12"/>
    <n v="46132.7419212963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1"/>
    <x v="25"/>
    <x v="71"/>
    <x v="12"/>
    <n v="46132.7419212963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4"/>
    <x v="6"/>
    <x v="74"/>
    <x v="12"/>
    <n v="46132.74193287036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88"/>
    <x v="87"/>
    <x v="2"/>
    <n v="46132.741967592592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80"/>
    <x v="87"/>
    <x v="2"/>
    <n v="46132.741967592592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89"/>
    <x v="81"/>
    <x v="13"/>
    <n v="46132.741967592592"/>
    <n v="49"/>
    <n v="0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90"/>
    <x v="81"/>
    <x v="13"/>
    <n v="46132.741967592592"/>
    <n v="174"/>
    <n v="0"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93"/>
    <x v="81"/>
    <x v="13"/>
    <n v="46132.741967592592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100"/>
    <x v="81"/>
    <x v="13"/>
    <n v="46132.741967592592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107"/>
    <x v="81"/>
    <x v="13"/>
    <n v="46132.741967592592"/>
    <n v="68"/>
    <n v="0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0"/>
    <x v="81"/>
    <x v="13"/>
    <n v="46132.741967592592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5"/>
    <x v="81"/>
    <x v="13"/>
    <n v="46132.74196759259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6"/>
    <x v="81"/>
    <x v="13"/>
    <n v="46132.74196759259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7"/>
    <x v="81"/>
    <x v="13"/>
    <n v="46132.741967592592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57"/>
    <x v="81"/>
    <x v="13"/>
    <n v="46132.7419675925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9"/>
    <x v="81"/>
    <x v="13"/>
    <n v="46132.74196759259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17"/>
    <x v="81"/>
    <x v="13"/>
    <n v="46132.741967592592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19"/>
    <x v="81"/>
    <x v="13"/>
    <n v="46132.741967592592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20"/>
    <x v="81"/>
    <x v="13"/>
    <n v="46132.741967592592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23"/>
    <x v="81"/>
    <x v="13"/>
    <n v="46132.741967592592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25"/>
    <x v="81"/>
    <x v="13"/>
    <n v="46132.741967592592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26"/>
    <x v="81"/>
    <x v="13"/>
    <n v="46132.74196759259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32"/>
    <x v="81"/>
    <x v="13"/>
    <n v="46132.741967592592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33"/>
    <x v="81"/>
    <x v="13"/>
    <n v="46132.741967592592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38"/>
    <x v="81"/>
    <x v="13"/>
    <n v="46132.74196759259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39"/>
    <x v="81"/>
    <x v="13"/>
    <n v="46132.7419675925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45"/>
    <x v="81"/>
    <x v="13"/>
    <n v="46132.741967592592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46"/>
    <x v="81"/>
    <x v="13"/>
    <n v="46132.74196759259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47"/>
    <x v="81"/>
    <x v="13"/>
    <n v="46132.741967592592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64"/>
    <x v="81"/>
    <x v="13"/>
    <n v="46132.74196759259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51"/>
    <x v="81"/>
    <x v="13"/>
    <n v="46132.741967592592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52"/>
    <x v="81"/>
    <x v="13"/>
    <n v="46132.741967592592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74"/>
    <x v="81"/>
    <x v="13"/>
    <n v="46132.741967592592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78"/>
    <x v="81"/>
    <x v="13"/>
    <n v="46132.74196759259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79"/>
    <x v="81"/>
    <x v="13"/>
    <n v="46132.741967592592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88"/>
    <x v="81"/>
    <x v="13"/>
    <n v="46132.74196759259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80"/>
    <x v="81"/>
    <x v="13"/>
    <n v="46132.741967592592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89"/>
    <x v="82"/>
    <x v="13"/>
    <n v="46132.741979166669"/>
    <n v="32"/>
    <n v="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90"/>
    <x v="82"/>
    <x v="13"/>
    <n v="46132.741979166669"/>
    <n v="118"/>
    <n v="0"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93"/>
    <x v="82"/>
    <x v="13"/>
    <n v="46132.741979166669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94"/>
    <x v="82"/>
    <x v="13"/>
    <n v="46132.74197916666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100"/>
    <x v="82"/>
    <x v="13"/>
    <n v="46132.74197916666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107"/>
    <x v="82"/>
    <x v="13"/>
    <n v="46132.741979166669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33"/>
    <x v="82"/>
    <x v="13"/>
    <n v="46132.74197916666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34"/>
    <x v="82"/>
    <x v="13"/>
    <n v="46132.7419791666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38"/>
    <x v="82"/>
    <x v="13"/>
    <n v="46132.74197916666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45"/>
    <x v="82"/>
    <x v="13"/>
    <n v="46132.74197916666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46"/>
    <x v="82"/>
    <x v="13"/>
    <n v="46132.74197916666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47"/>
    <x v="82"/>
    <x v="13"/>
    <n v="46132.74197916666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74"/>
    <x v="82"/>
    <x v="13"/>
    <n v="46132.74197916666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78"/>
    <x v="82"/>
    <x v="13"/>
    <n v="46132.741979166669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79"/>
    <x v="82"/>
    <x v="13"/>
    <n v="46132.74197916666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80"/>
    <x v="82"/>
    <x v="13"/>
    <n v="46132.741979166669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89"/>
    <x v="83"/>
    <x v="13"/>
    <n v="46132.741979166669"/>
    <n v="136"/>
    <n v="0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90"/>
    <x v="83"/>
    <x v="13"/>
    <n v="46132.741979166669"/>
    <n v="447"/>
    <n v="0"/>
    <n v="4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93"/>
    <x v="83"/>
    <x v="13"/>
    <n v="46132.741979166669"/>
    <n v="73"/>
    <n v="0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94"/>
    <x v="83"/>
    <x v="13"/>
    <n v="46132.74197916666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100"/>
    <x v="83"/>
    <x v="13"/>
    <n v="46132.741979166669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101"/>
    <x v="83"/>
    <x v="13"/>
    <n v="46132.74197916666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6"/>
    <x v="83"/>
    <x v="13"/>
    <n v="46132.741979166669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7"/>
    <x v="83"/>
    <x v="13"/>
    <n v="46132.741979166669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57"/>
    <x v="83"/>
    <x v="13"/>
    <n v="46132.74197916666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9"/>
    <x v="83"/>
    <x v="13"/>
    <n v="46132.741979166669"/>
    <n v="65"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17"/>
    <x v="83"/>
    <x v="13"/>
    <n v="46132.741979166669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19"/>
    <x v="83"/>
    <x v="13"/>
    <n v="46132.741979166669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20"/>
    <x v="83"/>
    <x v="13"/>
    <n v="46132.741979166669"/>
    <n v="89"/>
    <m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23"/>
    <x v="83"/>
    <x v="13"/>
    <n v="46132.741979166669"/>
    <n v="90"/>
    <m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25"/>
    <x v="83"/>
    <x v="13"/>
    <n v="46132.741979166669"/>
    <n v="57"/>
    <m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26"/>
    <x v="83"/>
    <x v="13"/>
    <n v="46132.74197916666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32"/>
    <x v="83"/>
    <x v="13"/>
    <n v="46132.741979166669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33"/>
    <x v="83"/>
    <x v="13"/>
    <n v="46132.74197916666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34"/>
    <x v="83"/>
    <x v="13"/>
    <n v="46132.7419791666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58"/>
    <x v="83"/>
    <x v="13"/>
    <n v="46132.7419791666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38"/>
    <x v="83"/>
    <x v="13"/>
    <n v="46132.74197916666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39"/>
    <x v="83"/>
    <x v="13"/>
    <n v="46132.7419791666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6"/>
    <x v="77"/>
    <x v="12"/>
    <n v="46132.741944444446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7"/>
    <x v="77"/>
    <x v="12"/>
    <n v="46132.741944444446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57"/>
    <x v="77"/>
    <x v="12"/>
    <n v="46132.74194444444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9"/>
    <x v="77"/>
    <x v="12"/>
    <n v="46132.74194444444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7"/>
    <x v="11"/>
    <x v="77"/>
    <x v="12"/>
    <n v="46132.741944444446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19"/>
    <x v="78"/>
    <x v="12"/>
    <n v="46132.741944444446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20"/>
    <x v="78"/>
    <x v="12"/>
    <n v="46132.74194444444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8"/>
    <x v="23"/>
    <x v="78"/>
    <x v="12"/>
    <n v="46132.741944444446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91"/>
    <x v="83"/>
    <x v="13"/>
    <n v="46132.7419791666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43"/>
    <x v="83"/>
    <x v="13"/>
    <n v="46132.7419791666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45"/>
    <x v="83"/>
    <x v="13"/>
    <n v="46132.74197916666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46"/>
    <x v="83"/>
    <x v="13"/>
    <n v="46132.74197916666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47"/>
    <x v="83"/>
    <x v="13"/>
    <n v="46132.741979166669"/>
    <n v="73"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64"/>
    <x v="83"/>
    <x v="13"/>
    <n v="46132.74197916666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51"/>
    <x v="83"/>
    <x v="13"/>
    <n v="46132.741979166669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72"/>
    <x v="83"/>
    <x v="13"/>
    <n v="46132.7419791666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74"/>
    <x v="83"/>
    <x v="13"/>
    <n v="46132.741979166669"/>
    <n v="44"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75"/>
    <x v="83"/>
    <x v="13"/>
    <n v="46132.741979166669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76"/>
    <x v="83"/>
    <x v="13"/>
    <n v="46132.74197916666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77"/>
    <x v="83"/>
    <x v="13"/>
    <n v="46132.7419791666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78"/>
    <x v="83"/>
    <x v="13"/>
    <n v="46132.741979166669"/>
    <n v="82"/>
    <m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87"/>
    <x v="83"/>
    <x v="13"/>
    <n v="46132.7419791666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79"/>
    <x v="83"/>
    <x v="13"/>
    <n v="46132.741979166669"/>
    <n v="268"/>
    <m/>
    <n v="2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88"/>
    <x v="83"/>
    <x v="13"/>
    <n v="46132.7419791666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80"/>
    <x v="83"/>
    <x v="13"/>
    <n v="46132.741979166669"/>
    <n v="194"/>
    <m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81"/>
    <x v="83"/>
    <x v="13"/>
    <n v="46132.7419791666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89"/>
    <x v="85"/>
    <x v="13"/>
    <n v="46132.741990740738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90"/>
    <x v="85"/>
    <x v="13"/>
    <n v="46132.741990740738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93"/>
    <x v="85"/>
    <x v="13"/>
    <n v="46132.741990740738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100"/>
    <x v="85"/>
    <x v="13"/>
    <n v="46132.74199074073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107"/>
    <x v="85"/>
    <x v="13"/>
    <n v="46132.741990740738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85"/>
    <x v="85"/>
    <x v="13"/>
    <n v="46132.74199074073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7"/>
    <x v="85"/>
    <x v="13"/>
    <n v="46132.74199074073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9"/>
    <x v="85"/>
    <x v="13"/>
    <n v="46132.7419907407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17"/>
    <x v="85"/>
    <x v="13"/>
    <n v="46132.7419907407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19"/>
    <x v="85"/>
    <x v="13"/>
    <n v="46132.7419907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20"/>
    <x v="85"/>
    <x v="13"/>
    <n v="46132.7419907407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23"/>
    <x v="85"/>
    <x v="13"/>
    <n v="46132.7419907407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25"/>
    <x v="85"/>
    <x v="13"/>
    <n v="46132.7419907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32"/>
    <x v="85"/>
    <x v="13"/>
    <n v="46132.7419907407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79"/>
    <x v="79"/>
    <x v="79"/>
    <x v="2"/>
    <n v="46132.741956018515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79"/>
    <x v="80"/>
    <x v="2"/>
    <n v="46132.741956018515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88"/>
    <x v="80"/>
    <x v="2"/>
    <n v="46132.74195601851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0"/>
    <x v="80"/>
    <x v="80"/>
    <x v="2"/>
    <n v="46132.741956018515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13"/>
    <x v="87"/>
    <x v="2"/>
    <n v="46132.741967592592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0"/>
    <x v="87"/>
    <x v="2"/>
    <n v="46132.741967592592"/>
    <n v="49"/>
    <n v="4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4"/>
    <x v="87"/>
    <x v="2"/>
    <n v="46132.741967592592"/>
    <n v="353"/>
    <n v="35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7"/>
    <x v="51"/>
    <x v="87"/>
    <x v="2"/>
    <n v="46132.741967592592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33"/>
    <x v="85"/>
    <x v="13"/>
    <n v="46132.7419907407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38"/>
    <x v="85"/>
    <x v="13"/>
    <n v="46132.7419907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39"/>
    <x v="85"/>
    <x v="13"/>
    <n v="46132.7419907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47"/>
    <x v="85"/>
    <x v="13"/>
    <n v="46132.741990740738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104"/>
    <x v="85"/>
    <x v="13"/>
    <n v="46132.7419907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52"/>
    <x v="85"/>
    <x v="13"/>
    <n v="46132.7419907407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72"/>
    <x v="85"/>
    <x v="13"/>
    <n v="46132.74199074073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78"/>
    <x v="85"/>
    <x v="13"/>
    <n v="46132.7419907407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79"/>
    <x v="85"/>
    <x v="13"/>
    <n v="46132.74199074073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80"/>
    <x v="85"/>
    <x v="13"/>
    <n v="46132.74199074073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0"/>
    <x v="86"/>
    <x v="5"/>
    <n v="46132.741990740738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4"/>
    <x v="86"/>
    <x v="5"/>
    <n v="46132.741990740738"/>
    <n v="163"/>
    <n v="0"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52"/>
    <x v="86"/>
    <x v="5"/>
    <n v="46132.7419907407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72"/>
    <x v="86"/>
    <x v="5"/>
    <n v="46132.74199074073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74"/>
    <x v="86"/>
    <x v="5"/>
    <n v="46132.741990740738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78"/>
    <x v="86"/>
    <x v="5"/>
    <n v="46132.7419907407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72"/>
    <x v="97"/>
    <x v="5"/>
    <n v="46132.74200231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79"/>
    <x v="97"/>
    <x v="5"/>
    <n v="46132.74200231481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13"/>
    <x v="98"/>
    <x v="5"/>
    <n v="46132.74200231481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85"/>
    <x v="98"/>
    <x v="5"/>
    <n v="46132.74200231481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0"/>
    <x v="98"/>
    <x v="5"/>
    <n v="46132.742002314815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2"/>
    <x v="98"/>
    <x v="5"/>
    <n v="46132.74200231481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3"/>
    <x v="98"/>
    <x v="5"/>
    <n v="46132.742002314815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4"/>
    <x v="98"/>
    <x v="5"/>
    <n v="46132.742002314815"/>
    <n v="208"/>
    <n v="0"/>
    <n v="2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70"/>
    <x v="98"/>
    <x v="5"/>
    <n v="46132.74200231481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72"/>
    <x v="98"/>
    <x v="5"/>
    <n v="46132.742002314815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74"/>
    <x v="98"/>
    <x v="5"/>
    <n v="46132.742002314815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75"/>
    <x v="98"/>
    <x v="5"/>
    <n v="46132.74200231481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78"/>
    <x v="98"/>
    <x v="5"/>
    <n v="46132.742002314815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86"/>
    <x v="98"/>
    <x v="5"/>
    <n v="46132.7420023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87"/>
    <x v="98"/>
    <x v="5"/>
    <n v="46132.74200231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79"/>
    <x v="98"/>
    <x v="5"/>
    <n v="46132.742002314815"/>
    <n v="100"/>
    <m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88"/>
    <x v="98"/>
    <x v="5"/>
    <n v="46132.742002314815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80"/>
    <x v="98"/>
    <x v="5"/>
    <n v="46132.742002314815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89"/>
    <x v="88"/>
    <x v="9"/>
    <n v="46132.742013888892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90"/>
    <x v="88"/>
    <x v="9"/>
    <n v="46132.742013888892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93"/>
    <x v="88"/>
    <x v="9"/>
    <n v="46132.742013888892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100"/>
    <x v="88"/>
    <x v="9"/>
    <n v="46132.742013888892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107"/>
    <x v="88"/>
    <x v="9"/>
    <n v="46132.742013888892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0"/>
    <x v="88"/>
    <x v="9"/>
    <n v="46132.742013888892"/>
    <n v="40"/>
    <n v="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18"/>
    <x v="88"/>
    <x v="9"/>
    <n v="46132.742013888892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19"/>
    <x v="88"/>
    <x v="9"/>
    <n v="46132.742013888892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20"/>
    <x v="88"/>
    <x v="9"/>
    <n v="46132.742013888892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23"/>
    <x v="88"/>
    <x v="9"/>
    <n v="46132.742013888892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25"/>
    <x v="88"/>
    <x v="9"/>
    <n v="46132.74201388889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32"/>
    <x v="88"/>
    <x v="9"/>
    <n v="46132.742013888892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38"/>
    <x v="88"/>
    <x v="9"/>
    <n v="46132.74201388889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39"/>
    <x v="88"/>
    <x v="9"/>
    <n v="46132.742013888892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1"/>
    <x v="4"/>
    <x v="81"/>
    <x v="13"/>
    <n v="46132.741967592592"/>
    <n v="233"/>
    <n v="0"/>
    <n v="2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4"/>
    <x v="82"/>
    <x v="13"/>
    <n v="46132.741979166669"/>
    <n v="89"/>
    <n v="0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6"/>
    <x v="82"/>
    <x v="13"/>
    <n v="46132.74197916666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7"/>
    <x v="82"/>
    <x v="13"/>
    <n v="46132.74197916666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9"/>
    <x v="82"/>
    <x v="13"/>
    <n v="46132.74197916666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17"/>
    <x v="82"/>
    <x v="13"/>
    <n v="46132.741979166669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19"/>
    <x v="82"/>
    <x v="13"/>
    <n v="46132.74197916666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20"/>
    <x v="82"/>
    <x v="13"/>
    <n v="46132.741979166669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47"/>
    <x v="88"/>
    <x v="9"/>
    <n v="46132.742013888892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51"/>
    <x v="88"/>
    <x v="9"/>
    <n v="46132.74201388889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52"/>
    <x v="88"/>
    <x v="9"/>
    <n v="46132.742013888892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70"/>
    <x v="88"/>
    <x v="9"/>
    <n v="46132.74201388889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72"/>
    <x v="88"/>
    <x v="9"/>
    <n v="46132.74201388889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74"/>
    <x v="88"/>
    <x v="9"/>
    <n v="46132.7420138888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77"/>
    <x v="88"/>
    <x v="9"/>
    <n v="46132.7420138888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78"/>
    <x v="88"/>
    <x v="9"/>
    <n v="46132.742013888892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79"/>
    <x v="88"/>
    <x v="9"/>
    <n v="46132.742013888892"/>
    <n v="83"/>
    <m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80"/>
    <x v="88"/>
    <x v="9"/>
    <n v="46132.742013888892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89"/>
    <x v="89"/>
    <x v="9"/>
    <n v="46132.742013888892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90"/>
    <x v="89"/>
    <x v="9"/>
    <n v="46132.742013888892"/>
    <n v="216"/>
    <n v="0"/>
    <n v="2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93"/>
    <x v="89"/>
    <x v="9"/>
    <n v="46132.742013888892"/>
    <n v="15"/>
    <n v="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100"/>
    <x v="89"/>
    <x v="9"/>
    <n v="46132.74201388889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107"/>
    <x v="89"/>
    <x v="9"/>
    <n v="46132.742013888892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0"/>
    <x v="89"/>
    <x v="9"/>
    <n v="46132.742013888892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23"/>
    <x v="82"/>
    <x v="13"/>
    <n v="46132.741979166669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25"/>
    <x v="82"/>
    <x v="13"/>
    <n v="46132.74197916666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26"/>
    <x v="82"/>
    <x v="13"/>
    <n v="46132.74197916666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2"/>
    <x v="32"/>
    <x v="82"/>
    <x v="13"/>
    <n v="46132.74197916666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107"/>
    <x v="83"/>
    <x v="13"/>
    <n v="46132.741979166669"/>
    <n v="100"/>
    <n v="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0"/>
    <x v="83"/>
    <x v="13"/>
    <n v="46132.741979166669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4"/>
    <x v="83"/>
    <x v="13"/>
    <n v="46132.741979166669"/>
    <n v="624"/>
    <n v="0"/>
    <n v="6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3"/>
    <x v="5"/>
    <x v="83"/>
    <x v="13"/>
    <n v="46132.7419791666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20"/>
    <x v="89"/>
    <x v="9"/>
    <n v="46132.742013888892"/>
    <n v="36"/>
    <m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23"/>
    <x v="89"/>
    <x v="9"/>
    <n v="46132.742013888892"/>
    <n v="37"/>
    <m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25"/>
    <x v="89"/>
    <x v="9"/>
    <n v="46132.742013888892"/>
    <n v="36"/>
    <m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26"/>
    <x v="89"/>
    <x v="9"/>
    <n v="46132.742013888892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32"/>
    <x v="89"/>
    <x v="9"/>
    <n v="46132.742013888892"/>
    <n v="15"/>
    <m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39"/>
    <x v="89"/>
    <x v="9"/>
    <n v="46132.742013888892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47"/>
    <x v="89"/>
    <x v="9"/>
    <n v="46132.742013888892"/>
    <n v="34"/>
    <m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51"/>
    <x v="89"/>
    <x v="9"/>
    <n v="46132.742013888892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52"/>
    <x v="89"/>
    <x v="9"/>
    <n v="46132.74201388889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70"/>
    <x v="89"/>
    <x v="9"/>
    <n v="46132.74201388889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74"/>
    <x v="89"/>
    <x v="9"/>
    <n v="46132.74201388889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75"/>
    <x v="89"/>
    <x v="9"/>
    <n v="46132.74201388889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76"/>
    <x v="89"/>
    <x v="9"/>
    <n v="46132.7420138888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77"/>
    <x v="89"/>
    <x v="9"/>
    <n v="46132.74201388889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78"/>
    <x v="89"/>
    <x v="9"/>
    <n v="46132.742013888892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87"/>
    <x v="89"/>
    <x v="9"/>
    <n v="46132.74201388889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79"/>
    <x v="89"/>
    <x v="9"/>
    <n v="46132.742013888892"/>
    <n v="58"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80"/>
    <x v="89"/>
    <x v="9"/>
    <n v="46132.742013888892"/>
    <n v="39"/>
    <m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89"/>
    <x v="90"/>
    <x v="9"/>
    <n v="46132.742025462961"/>
    <n v="112"/>
    <n v="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90"/>
    <x v="90"/>
    <x v="9"/>
    <n v="46132.742025462961"/>
    <n v="432"/>
    <n v="0"/>
    <n v="4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93"/>
    <x v="90"/>
    <x v="9"/>
    <n v="46132.742025462961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100"/>
    <x v="90"/>
    <x v="9"/>
    <n v="46132.742025462961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107"/>
    <x v="90"/>
    <x v="9"/>
    <n v="46132.742025462961"/>
    <n v="68"/>
    <n v="0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85"/>
    <x v="90"/>
    <x v="9"/>
    <n v="46132.742025462961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20"/>
    <x v="90"/>
    <x v="9"/>
    <n v="46132.742025462961"/>
    <n v="81"/>
    <m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23"/>
    <x v="90"/>
    <x v="9"/>
    <n v="46132.742025462961"/>
    <n v="77"/>
    <m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25"/>
    <x v="90"/>
    <x v="9"/>
    <n v="46132.742025462961"/>
    <n v="69"/>
    <m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26"/>
    <x v="90"/>
    <x v="9"/>
    <n v="46132.74202546296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32"/>
    <x v="90"/>
    <x v="9"/>
    <n v="46132.742025462961"/>
    <n v="44"/>
    <m/>
    <n v="4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38"/>
    <x v="90"/>
    <x v="9"/>
    <n v="46132.742025462961"/>
    <n v="5"/>
    <m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39"/>
    <x v="90"/>
    <x v="9"/>
    <n v="46132.742025462961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47"/>
    <x v="90"/>
    <x v="9"/>
    <n v="46132.742025462961"/>
    <n v="68"/>
    <m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104"/>
    <x v="90"/>
    <x v="9"/>
    <n v="46132.7420254629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105"/>
    <x v="90"/>
    <x v="9"/>
    <n v="46132.7420254629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51"/>
    <x v="90"/>
    <x v="9"/>
    <n v="46132.742025462961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52"/>
    <x v="90"/>
    <x v="9"/>
    <n v="46132.74202546296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67"/>
    <x v="90"/>
    <x v="9"/>
    <n v="46132.7420254629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68"/>
    <x v="90"/>
    <x v="9"/>
    <n v="46132.7420254629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70"/>
    <x v="90"/>
    <x v="9"/>
    <n v="46132.742025462961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72"/>
    <x v="90"/>
    <x v="9"/>
    <n v="46132.742025462961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74"/>
    <x v="90"/>
    <x v="9"/>
    <n v="46132.742025462961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75"/>
    <x v="90"/>
    <x v="9"/>
    <n v="46132.742025462961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77"/>
    <x v="90"/>
    <x v="9"/>
    <n v="46132.74202546296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78"/>
    <x v="90"/>
    <x v="9"/>
    <n v="46132.742025462961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108"/>
    <x v="90"/>
    <x v="9"/>
    <n v="46132.74202546296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87"/>
    <x v="90"/>
    <x v="9"/>
    <n v="46132.74202546296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79"/>
    <x v="90"/>
    <x v="9"/>
    <n v="46132.742025462961"/>
    <n v="248"/>
    <m/>
    <n v="2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88"/>
    <x v="90"/>
    <x v="9"/>
    <n v="46132.7420254629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80"/>
    <x v="90"/>
    <x v="9"/>
    <n v="46132.742025462961"/>
    <n v="92"/>
    <m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81"/>
    <x v="90"/>
    <x v="9"/>
    <n v="46132.74202546296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4"/>
    <x v="91"/>
    <x v="5"/>
    <n v="46132.742037037038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72"/>
    <x v="91"/>
    <x v="5"/>
    <n v="46132.74203703703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78"/>
    <x v="91"/>
    <x v="5"/>
    <n v="46132.7420370370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1"/>
    <x v="79"/>
    <x v="91"/>
    <x v="5"/>
    <n v="46132.742037037038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13"/>
    <x v="92"/>
    <x v="3"/>
    <n v="46132.74203703703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0"/>
    <x v="92"/>
    <x v="3"/>
    <n v="46132.742037037038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79"/>
    <x v="92"/>
    <x v="3"/>
    <n v="46132.74203703703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80"/>
    <x v="92"/>
    <x v="3"/>
    <n v="46132.742037037038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0"/>
    <x v="93"/>
    <x v="10"/>
    <n v="46132.742048611108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4"/>
    <x v="93"/>
    <x v="10"/>
    <n v="46132.74204861110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51"/>
    <x v="93"/>
    <x v="10"/>
    <n v="46132.74204861110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3"/>
    <x v="79"/>
    <x v="93"/>
    <x v="10"/>
    <n v="46132.74204861110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0"/>
    <x v="107"/>
    <x v="11"/>
    <n v="46132.742060185185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4"/>
    <x v="107"/>
    <x v="11"/>
    <n v="46132.742060185185"/>
    <n v="243"/>
    <n v="0"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0"/>
    <x v="85"/>
    <x v="13"/>
    <n v="46132.741990740738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4"/>
    <x v="85"/>
    <x v="13"/>
    <n v="46132.741990740738"/>
    <n v="48"/>
    <n v="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5"/>
    <x v="6"/>
    <x v="85"/>
    <x v="13"/>
    <n v="46132.7419907407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108"/>
    <x v="86"/>
    <x v="5"/>
    <n v="46132.7419907407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87"/>
    <x v="86"/>
    <x v="5"/>
    <n v="46132.7419907407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79"/>
    <x v="86"/>
    <x v="5"/>
    <n v="46132.741990740738"/>
    <n v="106"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6"/>
    <x v="88"/>
    <x v="86"/>
    <x v="5"/>
    <n v="46132.7419907407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0"/>
    <x v="97"/>
    <x v="5"/>
    <n v="46132.742002314815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86"/>
    <x v="107"/>
    <x v="11"/>
    <n v="46132.74206018518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88"/>
    <x v="107"/>
    <x v="11"/>
    <n v="46132.74206018518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4"/>
    <x v="108"/>
    <x v="11"/>
    <n v="46132.742071759261"/>
    <n v="26"/>
    <n v="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72"/>
    <x v="108"/>
    <x v="11"/>
    <n v="46132.74207175926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74"/>
    <x v="108"/>
    <x v="11"/>
    <n v="46132.74207175926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78"/>
    <x v="108"/>
    <x v="11"/>
    <n v="46132.742071759261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8"/>
    <x v="120"/>
    <x v="108"/>
    <x v="11"/>
    <n v="46132.74207175926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13"/>
    <x v="94"/>
    <x v="5"/>
    <n v="46132.74207175926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3"/>
    <x v="97"/>
    <x v="5"/>
    <n v="46132.742002314815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4"/>
    <x v="97"/>
    <x v="5"/>
    <n v="46132.742002314815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51"/>
    <x v="97"/>
    <x v="5"/>
    <n v="46132.742002314815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67"/>
    <x v="97"/>
    <x v="5"/>
    <n v="46132.74200231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7"/>
    <x v="70"/>
    <x v="97"/>
    <x v="5"/>
    <n v="46132.7420023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104"/>
    <x v="98"/>
    <x v="5"/>
    <n v="46132.7420023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50"/>
    <x v="98"/>
    <x v="5"/>
    <n v="46132.74200231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52"/>
    <x v="98"/>
    <x v="5"/>
    <n v="46132.7420023148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4"/>
    <x v="95"/>
    <x v="9"/>
    <n v="46132.742083333331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6"/>
    <x v="95"/>
    <x v="9"/>
    <n v="46132.742083333331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7"/>
    <x v="95"/>
    <x v="9"/>
    <n v="46132.74208333333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17"/>
    <x v="95"/>
    <x v="9"/>
    <n v="46132.742083333331"/>
    <n v="19"/>
    <m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18"/>
    <x v="95"/>
    <x v="9"/>
    <n v="46132.742083333331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19"/>
    <x v="95"/>
    <x v="9"/>
    <n v="46132.74208333333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20"/>
    <x v="95"/>
    <x v="9"/>
    <n v="46132.742083333331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23"/>
    <x v="95"/>
    <x v="9"/>
    <n v="46132.742083333331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25"/>
    <x v="95"/>
    <x v="9"/>
    <n v="46132.742083333331"/>
    <n v="20"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32"/>
    <x v="95"/>
    <x v="9"/>
    <n v="46132.742083333331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39"/>
    <x v="95"/>
    <x v="9"/>
    <n v="46132.74208333333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47"/>
    <x v="95"/>
    <x v="9"/>
    <n v="46132.742083333331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51"/>
    <x v="95"/>
    <x v="9"/>
    <n v="46132.7420833333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52"/>
    <x v="95"/>
    <x v="9"/>
    <n v="46132.74208333333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70"/>
    <x v="95"/>
    <x v="9"/>
    <n v="46132.74208333333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72"/>
    <x v="95"/>
    <x v="9"/>
    <n v="46132.74208333333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123"/>
    <x v="98"/>
    <x v="5"/>
    <n v="46132.74200231481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97"/>
    <x v="98"/>
    <x v="5"/>
    <n v="46132.7420023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55"/>
    <x v="98"/>
    <x v="5"/>
    <n v="46132.7420023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8"/>
    <x v="109"/>
    <x v="98"/>
    <x v="5"/>
    <n v="46132.7420023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3"/>
    <x v="88"/>
    <x v="9"/>
    <n v="46132.742013888892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4"/>
    <x v="88"/>
    <x v="9"/>
    <n v="46132.742013888892"/>
    <n v="146"/>
    <n v="0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6"/>
    <x v="88"/>
    <x v="9"/>
    <n v="46132.742013888892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7"/>
    <x v="88"/>
    <x v="9"/>
    <n v="46132.742013888892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73"/>
    <x v="95"/>
    <x v="9"/>
    <n v="46132.7420833333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74"/>
    <x v="95"/>
    <x v="9"/>
    <n v="46132.742083333331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76"/>
    <x v="95"/>
    <x v="9"/>
    <n v="46132.74208333333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77"/>
    <x v="95"/>
    <x v="9"/>
    <n v="46132.7420833333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78"/>
    <x v="95"/>
    <x v="9"/>
    <n v="46132.742083333331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108"/>
    <x v="95"/>
    <x v="9"/>
    <n v="46132.7420833333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120"/>
    <x v="95"/>
    <x v="9"/>
    <n v="46132.7420833333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87"/>
    <x v="95"/>
    <x v="9"/>
    <n v="46132.74208333333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79"/>
    <x v="95"/>
    <x v="9"/>
    <n v="46132.74208333333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80"/>
    <x v="95"/>
    <x v="9"/>
    <n v="46132.742083333331"/>
    <n v="23"/>
    <m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4"/>
    <x v="96"/>
    <x v="5"/>
    <n v="46132.742083333331"/>
    <n v="33"/>
    <n v="0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72"/>
    <x v="96"/>
    <x v="5"/>
    <n v="46132.742083333331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87"/>
    <x v="96"/>
    <x v="5"/>
    <n v="46132.7420833333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6"/>
    <x v="79"/>
    <x v="96"/>
    <x v="5"/>
    <n v="46132.742083333331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4"/>
    <x v="111"/>
    <x v="5"/>
    <n v="46132.742094907408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72"/>
    <x v="111"/>
    <x v="5"/>
    <n v="46132.74209490740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79"/>
    <x v="111"/>
    <x v="5"/>
    <n v="46132.742094907408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88"/>
    <x v="111"/>
    <x v="5"/>
    <n v="46132.74209490740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0"/>
    <x v="99"/>
    <x v="0"/>
    <n v="46132.742106481484"/>
    <n v="20"/>
    <n v="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3"/>
    <x v="99"/>
    <x v="0"/>
    <n v="46132.74210648148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4"/>
    <x v="99"/>
    <x v="0"/>
    <n v="46132.742106481484"/>
    <n v="80"/>
    <n v="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5"/>
    <x v="99"/>
    <x v="0"/>
    <n v="46132.742106481484"/>
    <n v="0"/>
    <m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6"/>
    <x v="99"/>
    <x v="0"/>
    <n v="46132.742106481484"/>
    <n v="0"/>
    <m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7"/>
    <x v="99"/>
    <x v="0"/>
    <n v="46132.74210648148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8"/>
    <x v="17"/>
    <x v="88"/>
    <x v="9"/>
    <n v="46132.742013888892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3"/>
    <x v="89"/>
    <x v="9"/>
    <n v="46132.742013888892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4"/>
    <x v="89"/>
    <x v="9"/>
    <n v="46132.742013888892"/>
    <n v="146"/>
    <n v="0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5"/>
    <x v="89"/>
    <x v="9"/>
    <n v="46132.742013888892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6"/>
    <x v="89"/>
    <x v="9"/>
    <n v="46132.742013888892"/>
    <n v="7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7"/>
    <x v="89"/>
    <x v="9"/>
    <n v="46132.742013888892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17"/>
    <x v="89"/>
    <x v="9"/>
    <n v="46132.742013888892"/>
    <n v="36"/>
    <m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18"/>
    <x v="89"/>
    <x v="9"/>
    <n v="46132.742013888892"/>
    <n v="33"/>
    <m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23"/>
    <x v="99"/>
    <x v="0"/>
    <n v="46132.742106481484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24"/>
    <x v="99"/>
    <x v="0"/>
    <n v="46132.7421064814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25"/>
    <x v="99"/>
    <x v="0"/>
    <n v="46132.7421064814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27"/>
    <x v="99"/>
    <x v="0"/>
    <n v="46132.74210648148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28"/>
    <x v="99"/>
    <x v="0"/>
    <n v="46132.742106481484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29"/>
    <x v="99"/>
    <x v="0"/>
    <n v="46132.7421064814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30"/>
    <x v="99"/>
    <x v="0"/>
    <n v="46132.7421064814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32"/>
    <x v="99"/>
    <x v="0"/>
    <n v="46132.742106481484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33"/>
    <x v="99"/>
    <x v="0"/>
    <n v="46132.74210648148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58"/>
    <x v="99"/>
    <x v="0"/>
    <n v="46132.7421064814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38"/>
    <x v="99"/>
    <x v="0"/>
    <n v="46132.74210648148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39"/>
    <x v="99"/>
    <x v="0"/>
    <n v="46132.742106481484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60"/>
    <x v="99"/>
    <x v="0"/>
    <n v="46132.74210648148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45"/>
    <x v="99"/>
    <x v="0"/>
    <n v="46132.742106481484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46"/>
    <x v="99"/>
    <x v="0"/>
    <n v="46132.742106481484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47"/>
    <x v="99"/>
    <x v="0"/>
    <n v="46132.742106481484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51"/>
    <x v="99"/>
    <x v="0"/>
    <n v="46132.742106481484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70"/>
    <x v="99"/>
    <x v="0"/>
    <n v="46132.7421064814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72"/>
    <x v="99"/>
    <x v="0"/>
    <n v="46132.7421064814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74"/>
    <x v="99"/>
    <x v="0"/>
    <n v="46132.74210648148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75"/>
    <x v="99"/>
    <x v="0"/>
    <n v="46132.74210648148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78"/>
    <x v="99"/>
    <x v="0"/>
    <n v="46132.74210648148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79"/>
    <x v="99"/>
    <x v="0"/>
    <n v="46132.7421064814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88"/>
    <x v="99"/>
    <x v="0"/>
    <n v="46132.7421064814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89"/>
    <x v="19"/>
    <x v="89"/>
    <x v="9"/>
    <n v="46132.742013888892"/>
    <n v="36"/>
    <m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0"/>
    <x v="90"/>
    <x v="9"/>
    <n v="46132.742025462961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3"/>
    <x v="90"/>
    <x v="9"/>
    <n v="46132.742025462961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4"/>
    <x v="90"/>
    <x v="9"/>
    <n v="46132.742025462961"/>
    <n v="516"/>
    <n v="0"/>
    <n v="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5"/>
    <x v="90"/>
    <x v="9"/>
    <n v="46132.742025462961"/>
    <n v="21"/>
    <m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6"/>
    <x v="90"/>
    <x v="9"/>
    <n v="46132.742025462961"/>
    <n v="41"/>
    <m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7"/>
    <x v="90"/>
    <x v="9"/>
    <n v="46132.742025462961"/>
    <n v="50"/>
    <m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17"/>
    <x v="90"/>
    <x v="9"/>
    <n v="46132.742025462961"/>
    <n v="68"/>
    <m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80"/>
    <x v="99"/>
    <x v="0"/>
    <n v="46132.742106481484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81"/>
    <x v="99"/>
    <x v="0"/>
    <n v="46132.74210648148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13"/>
    <x v="100"/>
    <x v="7"/>
    <n v="46132.742106481484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4"/>
    <x v="100"/>
    <x v="7"/>
    <n v="46132.742106481484"/>
    <n v="50"/>
    <n v="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66"/>
    <x v="100"/>
    <x v="7"/>
    <n v="46132.74210648148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78"/>
    <x v="100"/>
    <x v="7"/>
    <n v="46132.74210648148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80"/>
    <x v="100"/>
    <x v="7"/>
    <n v="46132.742106481484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0"/>
    <x v="81"/>
    <x v="100"/>
    <x v="7"/>
    <n v="46132.74210648148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120"/>
    <x v="101"/>
    <x v="11"/>
    <n v="46132.7421180555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88"/>
    <x v="101"/>
    <x v="11"/>
    <n v="46132.7421180555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4"/>
    <x v="102"/>
    <x v="8"/>
    <n v="46132.742118055554"/>
    <n v="46"/>
    <n v="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6"/>
    <x v="102"/>
    <x v="8"/>
    <n v="46132.7421180555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7"/>
    <x v="102"/>
    <x v="8"/>
    <n v="46132.74211805555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9"/>
    <x v="102"/>
    <x v="8"/>
    <n v="46132.7421180555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17"/>
    <x v="102"/>
    <x v="8"/>
    <n v="46132.742118055554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19"/>
    <x v="102"/>
    <x v="8"/>
    <n v="46132.74211805555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80"/>
    <x v="102"/>
    <x v="8"/>
    <n v="46132.74211805555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81"/>
    <x v="102"/>
    <x v="8"/>
    <n v="46132.7421180555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89"/>
    <x v="103"/>
    <x v="9"/>
    <n v="46132.742129629631"/>
    <n v="18"/>
    <n v="0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90"/>
    <x v="103"/>
    <x v="9"/>
    <n v="46132.742129629631"/>
    <n v="73"/>
    <n v="0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93"/>
    <x v="103"/>
    <x v="9"/>
    <n v="46132.742129629631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100"/>
    <x v="103"/>
    <x v="9"/>
    <n v="46132.742129629631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107"/>
    <x v="103"/>
    <x v="9"/>
    <n v="46132.742129629631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0"/>
    <x v="103"/>
    <x v="9"/>
    <n v="46132.742129629631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23"/>
    <x v="103"/>
    <x v="9"/>
    <n v="46132.742129629631"/>
    <n v="14"/>
    <m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25"/>
    <x v="103"/>
    <x v="9"/>
    <n v="46132.742129629631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26"/>
    <x v="103"/>
    <x v="9"/>
    <n v="46132.7421296296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32"/>
    <x v="103"/>
    <x v="9"/>
    <n v="46132.742129629631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39"/>
    <x v="103"/>
    <x v="9"/>
    <n v="46132.7421296296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47"/>
    <x v="103"/>
    <x v="9"/>
    <n v="46132.742129629631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51"/>
    <x v="103"/>
    <x v="9"/>
    <n v="46132.74212962963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52"/>
    <x v="103"/>
    <x v="9"/>
    <n v="46132.7421296296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18"/>
    <x v="90"/>
    <x v="9"/>
    <n v="46132.742025462961"/>
    <n v="61"/>
    <m/>
    <n v="61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0"/>
    <x v="19"/>
    <x v="90"/>
    <x v="9"/>
    <n v="46132.742025462961"/>
    <n v="67"/>
    <m/>
    <n v="67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3"/>
    <x v="92"/>
    <x v="3"/>
    <n v="46132.742037037038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4"/>
    <x v="92"/>
    <x v="3"/>
    <n v="46132.742037037038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119"/>
    <x v="92"/>
    <x v="3"/>
    <n v="46132.742037037038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51"/>
    <x v="92"/>
    <x v="3"/>
    <n v="46132.74203703703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52"/>
    <x v="92"/>
    <x v="3"/>
    <n v="46132.74203703703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97"/>
    <x v="92"/>
    <x v="3"/>
    <n v="46132.7420370370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67"/>
    <x v="103"/>
    <x v="9"/>
    <n v="46132.7421296296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70"/>
    <x v="103"/>
    <x v="9"/>
    <n v="46132.74212962963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72"/>
    <x v="103"/>
    <x v="9"/>
    <n v="46132.7421296296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74"/>
    <x v="103"/>
    <x v="9"/>
    <n v="46132.74212962963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75"/>
    <x v="103"/>
    <x v="9"/>
    <n v="46132.74212962963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76"/>
    <x v="103"/>
    <x v="9"/>
    <n v="46132.74212962963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78"/>
    <x v="103"/>
    <x v="9"/>
    <n v="46132.742129629631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86"/>
    <x v="103"/>
    <x v="9"/>
    <n v="46132.7421296296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67"/>
    <x v="92"/>
    <x v="3"/>
    <n v="46132.7420370370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70"/>
    <x v="92"/>
    <x v="3"/>
    <n v="46132.7420370370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72"/>
    <x v="92"/>
    <x v="3"/>
    <n v="46132.74203703703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2"/>
    <x v="74"/>
    <x v="92"/>
    <x v="3"/>
    <n v="46132.74203703703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51"/>
    <x v="107"/>
    <x v="11"/>
    <n v="46132.742060185185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72"/>
    <x v="107"/>
    <x v="11"/>
    <n v="46132.742060185185"/>
    <n v="126"/>
    <m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74"/>
    <x v="107"/>
    <x v="11"/>
    <n v="46132.742060185185"/>
    <n v="78"/>
    <m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78"/>
    <x v="107"/>
    <x v="11"/>
    <n v="46132.742060185185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79"/>
    <x v="103"/>
    <x v="9"/>
    <n v="46132.742129629631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80"/>
    <x v="103"/>
    <x v="9"/>
    <n v="46132.742129629631"/>
    <n v="22"/>
    <m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13"/>
    <x v="104"/>
    <x v="7"/>
    <n v="46132.74212962963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4"/>
    <x v="104"/>
    <x v="7"/>
    <n v="46132.742129629631"/>
    <n v="35"/>
    <n v="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66"/>
    <x v="104"/>
    <x v="7"/>
    <n v="46132.74212962963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75"/>
    <x v="104"/>
    <x v="7"/>
    <n v="46132.742129629631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4"/>
    <x v="78"/>
    <x v="104"/>
    <x v="7"/>
    <n v="46132.742129629631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13"/>
    <x v="114"/>
    <x v="7"/>
    <n v="46132.742141203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108"/>
    <x v="107"/>
    <x v="11"/>
    <n v="46132.74206018518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7"/>
    <x v="120"/>
    <x v="107"/>
    <x v="11"/>
    <n v="46132.74206018518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0"/>
    <x v="94"/>
    <x v="5"/>
    <n v="46132.742071759261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4"/>
    <x v="94"/>
    <x v="5"/>
    <n v="46132.742071759261"/>
    <n v="28"/>
    <n v="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52"/>
    <x v="94"/>
    <x v="5"/>
    <n v="46132.742071759261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123"/>
    <x v="94"/>
    <x v="5"/>
    <n v="46132.7420717592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74"/>
    <x v="94"/>
    <x v="5"/>
    <n v="46132.74207175926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78"/>
    <x v="94"/>
    <x v="5"/>
    <n v="46132.742071759261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4"/>
    <x v="79"/>
    <x v="94"/>
    <x v="5"/>
    <n v="46132.742071759261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89"/>
    <x v="95"/>
    <x v="9"/>
    <n v="46132.742083333331"/>
    <n v="31"/>
    <n v="0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90"/>
    <x v="95"/>
    <x v="9"/>
    <n v="46132.742083333331"/>
    <n v="123"/>
    <n v="0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93"/>
    <x v="95"/>
    <x v="9"/>
    <n v="46132.742083333331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100"/>
    <x v="95"/>
    <x v="9"/>
    <n v="46132.74208333333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107"/>
    <x v="95"/>
    <x v="9"/>
    <n v="46132.742083333331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0"/>
    <x v="95"/>
    <x v="9"/>
    <n v="46132.742083333331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5"/>
    <x v="3"/>
    <x v="95"/>
    <x v="9"/>
    <n v="46132.742083333331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69"/>
    <x v="124"/>
    <x v="6"/>
    <n v="46132.74214120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70"/>
    <x v="124"/>
    <x v="6"/>
    <n v="46132.7421412037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72"/>
    <x v="124"/>
    <x v="6"/>
    <n v="46132.74214120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74"/>
    <x v="124"/>
    <x v="6"/>
    <n v="46132.742141203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75"/>
    <x v="124"/>
    <x v="6"/>
    <n v="46132.742141203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78"/>
    <x v="124"/>
    <x v="6"/>
    <n v="46132.7421412037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79"/>
    <x v="124"/>
    <x v="6"/>
    <n v="46132.742141203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88"/>
    <x v="124"/>
    <x v="6"/>
    <n v="46132.742141203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80"/>
    <x v="124"/>
    <x v="6"/>
    <n v="46132.7421412037"/>
    <n v="60"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81"/>
    <x v="124"/>
    <x v="6"/>
    <n v="46132.742141203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4"/>
    <x v="125"/>
    <x v="4"/>
    <n v="46132.742152777777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74"/>
    <x v="125"/>
    <x v="4"/>
    <n v="46132.74215277777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79"/>
    <x v="125"/>
    <x v="4"/>
    <n v="46132.742152777777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5"/>
    <x v="88"/>
    <x v="125"/>
    <x v="4"/>
    <n v="46132.74215277777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82"/>
    <x v="105"/>
    <x v="12"/>
    <n v="46132.742152777777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0"/>
    <x v="105"/>
    <x v="12"/>
    <n v="46132.742152777777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23"/>
    <x v="105"/>
    <x v="12"/>
    <n v="46132.742152777777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25"/>
    <x v="105"/>
    <x v="12"/>
    <n v="46132.74215277777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26"/>
    <x v="105"/>
    <x v="12"/>
    <n v="46132.74215277777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32"/>
    <x v="105"/>
    <x v="12"/>
    <n v="46132.742152777777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33"/>
    <x v="105"/>
    <x v="12"/>
    <n v="46132.74215277777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34"/>
    <x v="105"/>
    <x v="12"/>
    <n v="46132.74215277777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38"/>
    <x v="105"/>
    <x v="12"/>
    <n v="46132.74215277777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46"/>
    <x v="105"/>
    <x v="12"/>
    <n v="46132.742152777777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47"/>
    <x v="105"/>
    <x v="12"/>
    <n v="46132.74215277777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48"/>
    <x v="105"/>
    <x v="12"/>
    <n v="46132.742152777777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92"/>
    <x v="105"/>
    <x v="12"/>
    <n v="46132.74215277777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51"/>
    <x v="105"/>
    <x v="12"/>
    <n v="46132.74215277777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52"/>
    <x v="105"/>
    <x v="12"/>
    <n v="46132.74215277777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74"/>
    <x v="105"/>
    <x v="12"/>
    <n v="46132.742152777777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78"/>
    <x v="105"/>
    <x v="12"/>
    <n v="46132.742152777777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79"/>
    <x v="105"/>
    <x v="12"/>
    <n v="46132.742152777777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80"/>
    <x v="105"/>
    <x v="12"/>
    <n v="46132.74215277777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81"/>
    <x v="105"/>
    <x v="12"/>
    <n v="46132.74215277777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0"/>
    <x v="106"/>
    <x v="6"/>
    <n v="46132.742164351854"/>
    <n v="22"/>
    <n v="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3"/>
    <x v="106"/>
    <x v="6"/>
    <n v="46132.742164351854"/>
    <n v="10"/>
    <n v="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4"/>
    <x v="106"/>
    <x v="6"/>
    <n v="46132.742164351854"/>
    <n v="157"/>
    <n v="0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51"/>
    <x v="106"/>
    <x v="6"/>
    <n v="46132.74216435185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67"/>
    <x v="106"/>
    <x v="6"/>
    <n v="46132.7421643518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68"/>
    <x v="106"/>
    <x v="6"/>
    <n v="46132.7421643518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74"/>
    <x v="111"/>
    <x v="5"/>
    <n v="46132.74209490740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78"/>
    <x v="111"/>
    <x v="5"/>
    <n v="46132.74209490740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1"/>
    <x v="87"/>
    <x v="111"/>
    <x v="5"/>
    <n v="46132.74209490740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57"/>
    <x v="99"/>
    <x v="0"/>
    <n v="46132.74210648148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9"/>
    <x v="99"/>
    <x v="0"/>
    <n v="46132.742106481484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10"/>
    <x v="99"/>
    <x v="0"/>
    <n v="46132.74210648148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11"/>
    <x v="99"/>
    <x v="0"/>
    <n v="46132.742106481484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12"/>
    <x v="99"/>
    <x v="0"/>
    <n v="46132.742106481484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79"/>
    <x v="106"/>
    <x v="6"/>
    <n v="46132.742164351854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80"/>
    <x v="106"/>
    <x v="6"/>
    <n v="46132.742164351854"/>
    <n v="76"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89"/>
    <x v="109"/>
    <x v="13"/>
    <n v="46132.742164351854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90"/>
    <x v="109"/>
    <x v="13"/>
    <n v="46132.742164351854"/>
    <n v="153"/>
    <n v="0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93"/>
    <x v="109"/>
    <x v="13"/>
    <n v="46132.742164351854"/>
    <n v="43"/>
    <n v="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100"/>
    <x v="109"/>
    <x v="13"/>
    <n v="46132.742164351854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107"/>
    <x v="109"/>
    <x v="13"/>
    <n v="46132.742164351854"/>
    <n v="61"/>
    <n v="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0"/>
    <x v="109"/>
    <x v="13"/>
    <n v="46132.742164351854"/>
    <n v="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7"/>
    <x v="109"/>
    <x v="13"/>
    <n v="46132.742164351854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9"/>
    <x v="109"/>
    <x v="13"/>
    <n v="46132.742164351854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17"/>
    <x v="109"/>
    <x v="13"/>
    <n v="46132.742164351854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19"/>
    <x v="109"/>
    <x v="13"/>
    <n v="46132.74216435185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20"/>
    <x v="109"/>
    <x v="13"/>
    <n v="46132.742164351854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23"/>
    <x v="109"/>
    <x v="13"/>
    <n v="46132.742164351854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25"/>
    <x v="109"/>
    <x v="13"/>
    <n v="46132.742164351854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99"/>
    <x v="109"/>
    <x v="13"/>
    <n v="46132.7421643518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26"/>
    <x v="109"/>
    <x v="13"/>
    <n v="46132.742164351854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32"/>
    <x v="109"/>
    <x v="13"/>
    <n v="46132.742164351854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33"/>
    <x v="109"/>
    <x v="13"/>
    <n v="46132.74216435185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38"/>
    <x v="109"/>
    <x v="13"/>
    <n v="46132.74216435185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39"/>
    <x v="109"/>
    <x v="13"/>
    <n v="46132.7421643518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45"/>
    <x v="109"/>
    <x v="13"/>
    <n v="46132.742164351854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46"/>
    <x v="109"/>
    <x v="13"/>
    <n v="46132.74216435185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47"/>
    <x v="109"/>
    <x v="13"/>
    <n v="46132.742164351854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64"/>
    <x v="109"/>
    <x v="13"/>
    <n v="46132.7421643518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51"/>
    <x v="109"/>
    <x v="13"/>
    <n v="46132.74216435185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102"/>
    <x v="109"/>
    <x v="13"/>
    <n v="46132.7421643518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72"/>
    <x v="109"/>
    <x v="13"/>
    <n v="46132.742164351854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74"/>
    <x v="109"/>
    <x v="13"/>
    <n v="46132.74216435185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78"/>
    <x v="109"/>
    <x v="13"/>
    <n v="46132.742164351854"/>
    <n v="19"/>
    <m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79"/>
    <x v="109"/>
    <x v="13"/>
    <n v="46132.742164351854"/>
    <n v="48"/>
    <m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88"/>
    <x v="109"/>
    <x v="13"/>
    <n v="46132.7421643518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17"/>
    <x v="99"/>
    <x v="0"/>
    <n v="46132.742106481484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19"/>
    <x v="99"/>
    <x v="0"/>
    <n v="46132.742106481484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99"/>
    <x v="22"/>
    <x v="99"/>
    <x v="0"/>
    <n v="46132.742106481484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0"/>
    <x v="101"/>
    <x v="11"/>
    <n v="46132.742118055554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4"/>
    <x v="101"/>
    <x v="11"/>
    <n v="46132.742118055554"/>
    <n v="91"/>
    <n v="0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51"/>
    <x v="101"/>
    <x v="11"/>
    <n v="46132.742118055554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72"/>
    <x v="101"/>
    <x v="11"/>
    <n v="46132.742118055554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74"/>
    <x v="101"/>
    <x v="11"/>
    <n v="46132.742118055554"/>
    <n v="43"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80"/>
    <x v="109"/>
    <x v="13"/>
    <n v="46132.742164351854"/>
    <n v="106"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81"/>
    <x v="109"/>
    <x v="13"/>
    <n v="46132.7421643518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13"/>
    <x v="110"/>
    <x v="0"/>
    <n v="46132.742175925923"/>
    <n v="59"/>
    <n v="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0"/>
    <x v="110"/>
    <x v="0"/>
    <n v="46132.742175925923"/>
    <n v="100"/>
    <n v="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2"/>
    <x v="110"/>
    <x v="0"/>
    <n v="46132.74217592592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3"/>
    <x v="110"/>
    <x v="0"/>
    <n v="46132.742175925923"/>
    <n v="17"/>
    <n v="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4"/>
    <x v="110"/>
    <x v="0"/>
    <n v="46132.742175925923"/>
    <n v="275"/>
    <n v="0"/>
    <n v="2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6"/>
    <x v="110"/>
    <x v="0"/>
    <n v="46132.742175925923"/>
    <n v="0"/>
    <m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1"/>
    <x v="78"/>
    <x v="101"/>
    <x v="11"/>
    <n v="46132.742118055554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20"/>
    <x v="102"/>
    <x v="8"/>
    <n v="46132.742118055554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23"/>
    <x v="102"/>
    <x v="8"/>
    <n v="46132.742118055554"/>
    <n v="0"/>
    <m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26"/>
    <x v="102"/>
    <x v="8"/>
    <n v="46132.742118055554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30"/>
    <x v="102"/>
    <x v="8"/>
    <n v="46132.74211805555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32"/>
    <x v="102"/>
    <x v="8"/>
    <n v="46132.74211805555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33"/>
    <x v="102"/>
    <x v="8"/>
    <n v="46132.742118055554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38"/>
    <x v="102"/>
    <x v="8"/>
    <n v="46132.742118055554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17"/>
    <x v="110"/>
    <x v="0"/>
    <n v="46132.742175925923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19"/>
    <x v="110"/>
    <x v="0"/>
    <n v="46132.742175925923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22"/>
    <x v="110"/>
    <x v="0"/>
    <n v="46132.742175925923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23"/>
    <x v="110"/>
    <x v="0"/>
    <n v="46132.742175925923"/>
    <n v="0"/>
    <m/>
    <m/>
    <n v="1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24"/>
    <x v="110"/>
    <x v="0"/>
    <n v="46132.74217592592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27"/>
    <x v="110"/>
    <x v="0"/>
    <n v="46132.742175925923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28"/>
    <x v="110"/>
    <x v="0"/>
    <n v="46132.742175925923"/>
    <n v="0"/>
    <m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30"/>
    <x v="110"/>
    <x v="0"/>
    <n v="46132.742175925923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46"/>
    <x v="102"/>
    <x v="8"/>
    <n v="46132.74211805555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47"/>
    <x v="102"/>
    <x v="8"/>
    <n v="46132.742118055554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72"/>
    <x v="102"/>
    <x v="8"/>
    <n v="46132.74211805555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74"/>
    <x v="102"/>
    <x v="8"/>
    <n v="46132.74211805555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2"/>
    <x v="79"/>
    <x v="102"/>
    <x v="8"/>
    <n v="46132.74211805555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3"/>
    <x v="103"/>
    <x v="9"/>
    <n v="46132.742129629631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4"/>
    <x v="103"/>
    <x v="9"/>
    <n v="46132.742129629631"/>
    <n v="128"/>
    <n v="0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5"/>
    <x v="103"/>
    <x v="9"/>
    <n v="46132.742129629631"/>
    <n v="3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32"/>
    <x v="110"/>
    <x v="0"/>
    <n v="46132.742175925923"/>
    <n v="0"/>
    <m/>
    <m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33"/>
    <x v="110"/>
    <x v="0"/>
    <n v="46132.74217592592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113"/>
    <x v="110"/>
    <x v="0"/>
    <n v="46132.742175925923"/>
    <n v="0"/>
    <m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38"/>
    <x v="110"/>
    <x v="0"/>
    <n v="46132.742175925923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39"/>
    <x v="110"/>
    <x v="0"/>
    <n v="46132.742175925923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91"/>
    <x v="110"/>
    <x v="0"/>
    <n v="46132.742175925923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43"/>
    <x v="110"/>
    <x v="0"/>
    <n v="46132.742175925923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46"/>
    <x v="110"/>
    <x v="0"/>
    <n v="46132.742175925923"/>
    <n v="0"/>
    <m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47"/>
    <x v="110"/>
    <x v="0"/>
    <n v="46132.742175925923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110"/>
    <x v="110"/>
    <x v="0"/>
    <n v="46132.742175925923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111"/>
    <x v="110"/>
    <x v="0"/>
    <n v="46132.742175925923"/>
    <n v="0"/>
    <m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51"/>
    <x v="110"/>
    <x v="0"/>
    <n v="46132.742175925923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52"/>
    <x v="110"/>
    <x v="0"/>
    <n v="46132.742175925923"/>
    <n v="41"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53"/>
    <x v="110"/>
    <x v="0"/>
    <n v="46132.742175925923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109"/>
    <x v="110"/>
    <x v="0"/>
    <n v="46132.7421759259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67"/>
    <x v="110"/>
    <x v="0"/>
    <n v="46132.7421759259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68"/>
    <x v="110"/>
    <x v="0"/>
    <n v="46132.7421759259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69"/>
    <x v="110"/>
    <x v="0"/>
    <n v="46132.7421759259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70"/>
    <x v="110"/>
    <x v="0"/>
    <n v="46132.742175925923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72"/>
    <x v="110"/>
    <x v="0"/>
    <n v="46132.742175925923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74"/>
    <x v="110"/>
    <x v="0"/>
    <n v="46132.742175925923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75"/>
    <x v="110"/>
    <x v="0"/>
    <n v="46132.742175925923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77"/>
    <x v="110"/>
    <x v="0"/>
    <n v="46132.742175925923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79"/>
    <x v="110"/>
    <x v="0"/>
    <n v="46132.742175925923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6"/>
    <x v="103"/>
    <x v="9"/>
    <n v="46132.742129629631"/>
    <n v="6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7"/>
    <x v="103"/>
    <x v="9"/>
    <n v="46132.7421296296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17"/>
    <x v="103"/>
    <x v="9"/>
    <n v="46132.742129629631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18"/>
    <x v="103"/>
    <x v="9"/>
    <n v="46132.742129629631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19"/>
    <x v="103"/>
    <x v="9"/>
    <n v="46132.742129629631"/>
    <n v="9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3"/>
    <x v="20"/>
    <x v="103"/>
    <x v="9"/>
    <n v="46132.742129629631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4"/>
    <x v="114"/>
    <x v="7"/>
    <n v="46132.7421412037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66"/>
    <x v="114"/>
    <x v="7"/>
    <n v="46132.74214120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4"/>
    <x v="78"/>
    <x v="114"/>
    <x v="7"/>
    <n v="46132.7421412037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0"/>
    <x v="124"/>
    <x v="6"/>
    <n v="46132.7421412037"/>
    <n v="24"/>
    <n v="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1"/>
    <x v="124"/>
    <x v="6"/>
    <n v="46132.742141203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3"/>
    <x v="124"/>
    <x v="6"/>
    <n v="46132.7421412037"/>
    <n v="13"/>
    <n v="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4"/>
    <x v="124"/>
    <x v="6"/>
    <n v="46132.7421412037"/>
    <n v="98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51"/>
    <x v="124"/>
    <x v="6"/>
    <n v="46132.7421412037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52"/>
    <x v="124"/>
    <x v="6"/>
    <n v="46132.7421412037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54"/>
    <x v="124"/>
    <x v="6"/>
    <n v="46132.74214120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80"/>
    <x v="110"/>
    <x v="0"/>
    <n v="46132.742175925923"/>
    <n v="121"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81"/>
    <x v="110"/>
    <x v="0"/>
    <n v="46132.74217592592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2"/>
    <x v="112"/>
    <x v="0"/>
    <n v="46132.742175925923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3"/>
    <x v="112"/>
    <x v="0"/>
    <n v="46132.742175925923"/>
    <n v="42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4"/>
    <x v="112"/>
    <x v="0"/>
    <n v="46132.742175925923"/>
    <n v="388"/>
    <n v="0"/>
    <n v="3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110"/>
    <x v="112"/>
    <x v="0"/>
    <n v="46132.742175925923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111"/>
    <x v="112"/>
    <x v="0"/>
    <n v="46132.742175925923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55"/>
    <x v="112"/>
    <x v="0"/>
    <n v="46132.742175925923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79"/>
    <x v="112"/>
    <x v="0"/>
    <n v="46132.742175925923"/>
    <n v="203"/>
    <m/>
    <n v="2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80"/>
    <x v="112"/>
    <x v="0"/>
    <n v="46132.742175925923"/>
    <n v="109"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0"/>
    <x v="113"/>
    <x v="0"/>
    <n v="46132.7421875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4"/>
    <x v="113"/>
    <x v="0"/>
    <n v="46132.7421875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6"/>
    <x v="113"/>
    <x v="0"/>
    <n v="46132.7421875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7"/>
    <x v="113"/>
    <x v="0"/>
    <n v="46132.7421875"/>
    <n v="0"/>
    <m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9"/>
    <x v="113"/>
    <x v="0"/>
    <n v="46132.742187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10"/>
    <x v="113"/>
    <x v="0"/>
    <n v="46132.742187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67"/>
    <x v="124"/>
    <x v="6"/>
    <n v="46132.74214120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4"/>
    <x v="68"/>
    <x v="124"/>
    <x v="6"/>
    <n v="46132.742141203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4"/>
    <x v="105"/>
    <x v="12"/>
    <n v="46132.742152777777"/>
    <n v="36"/>
    <n v="0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6"/>
    <x v="105"/>
    <x v="12"/>
    <n v="46132.74215277777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7"/>
    <x v="105"/>
    <x v="12"/>
    <n v="46132.742152777777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11"/>
    <x v="105"/>
    <x v="12"/>
    <n v="46132.742152777777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17"/>
    <x v="105"/>
    <x v="12"/>
    <n v="46132.742152777777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19"/>
    <x v="105"/>
    <x v="12"/>
    <n v="46132.742152777777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28"/>
    <x v="113"/>
    <x v="0"/>
    <n v="46132.7421875"/>
    <n v="0"/>
    <m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32"/>
    <x v="113"/>
    <x v="0"/>
    <n v="46132.7421875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33"/>
    <x v="113"/>
    <x v="0"/>
    <n v="46132.742187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38"/>
    <x v="113"/>
    <x v="0"/>
    <n v="46132.742187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39"/>
    <x v="113"/>
    <x v="0"/>
    <n v="46132.7421875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46"/>
    <x v="113"/>
    <x v="0"/>
    <n v="46132.7421875"/>
    <n v="0"/>
    <m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47"/>
    <x v="113"/>
    <x v="0"/>
    <n v="46132.7421875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110"/>
    <x v="113"/>
    <x v="0"/>
    <n v="46132.742187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111"/>
    <x v="113"/>
    <x v="0"/>
    <n v="46132.742187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51"/>
    <x v="113"/>
    <x v="0"/>
    <n v="46132.7421875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52"/>
    <x v="113"/>
    <x v="0"/>
    <n v="46132.742187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74"/>
    <x v="113"/>
    <x v="0"/>
    <n v="46132.7421875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75"/>
    <x v="113"/>
    <x v="0"/>
    <n v="46132.742187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76"/>
    <x v="113"/>
    <x v="0"/>
    <n v="46132.742187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77"/>
    <x v="113"/>
    <x v="0"/>
    <n v="46132.742187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79"/>
    <x v="113"/>
    <x v="0"/>
    <n v="46132.7421875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80"/>
    <x v="113"/>
    <x v="0"/>
    <n v="46132.7421875"/>
    <n v="0"/>
    <m/>
    <n v="0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81"/>
    <x v="113"/>
    <x v="0"/>
    <n v="46132.7421875"/>
    <n v="0"/>
    <m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70"/>
    <x v="115"/>
    <x v="6"/>
    <n v="46132.742199074077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72"/>
    <x v="115"/>
    <x v="6"/>
    <n v="46132.74219907407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74"/>
    <x v="115"/>
    <x v="6"/>
    <n v="46132.742199074077"/>
    <n v="59"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75"/>
    <x v="115"/>
    <x v="6"/>
    <n v="46132.742199074077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77"/>
    <x v="115"/>
    <x v="6"/>
    <n v="46132.742199074077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79"/>
    <x v="115"/>
    <x v="6"/>
    <n v="46132.742199074077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5"/>
    <x v="20"/>
    <x v="105"/>
    <x v="12"/>
    <n v="46132.742152777777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69"/>
    <x v="106"/>
    <x v="6"/>
    <n v="46132.7421643518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70"/>
    <x v="106"/>
    <x v="6"/>
    <n v="46132.74216435185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73"/>
    <x v="106"/>
    <x v="6"/>
    <n v="46132.74216435185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74"/>
    <x v="106"/>
    <x v="6"/>
    <n v="46132.742164351854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75"/>
    <x v="106"/>
    <x v="6"/>
    <n v="46132.742164351854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76"/>
    <x v="106"/>
    <x v="6"/>
    <n v="46132.742164351854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6"/>
    <x v="78"/>
    <x v="106"/>
    <x v="6"/>
    <n v="46132.742164351854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80"/>
    <x v="115"/>
    <x v="6"/>
    <n v="46132.742199074077"/>
    <n v="162"/>
    <m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15"/>
    <x v="81"/>
    <x v="115"/>
    <x v="6"/>
    <n v="46132.742199074077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69"/>
    <x v="127"/>
    <x v="6"/>
    <n v="46132.74219907407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70"/>
    <x v="127"/>
    <x v="6"/>
    <n v="46132.742199074077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74"/>
    <x v="127"/>
    <x v="6"/>
    <n v="46132.742199074077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75"/>
    <x v="127"/>
    <x v="6"/>
    <n v="46132.742199074077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76"/>
    <x v="127"/>
    <x v="6"/>
    <n v="46132.74219907407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77"/>
    <x v="127"/>
    <x v="6"/>
    <n v="46132.742199074077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80"/>
    <x v="127"/>
    <x v="6"/>
    <n v="46132.742199074077"/>
    <n v="206"/>
    <m/>
    <n v="2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81"/>
    <x v="127"/>
    <x v="6"/>
    <n v="46132.742199074077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3"/>
    <x v="116"/>
    <x v="0"/>
    <n v="46132.742210648146"/>
    <n v="45"/>
    <n v="4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85"/>
    <x v="116"/>
    <x v="0"/>
    <n v="46132.742210648146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0"/>
    <x v="116"/>
    <x v="0"/>
    <n v="46132.742210648146"/>
    <n v="59"/>
    <n v="5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"/>
    <x v="116"/>
    <x v="0"/>
    <n v="46132.74221064814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2"/>
    <x v="116"/>
    <x v="0"/>
    <n v="46132.742210648146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4"/>
    <x v="116"/>
    <x v="0"/>
    <n v="46132.742210648146"/>
    <n v="1129"/>
    <n v="112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55"/>
    <x v="116"/>
    <x v="0"/>
    <n v="46132.74221064814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09"/>
    <x v="116"/>
    <x v="0"/>
    <n v="46132.7422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72"/>
    <x v="116"/>
    <x v="0"/>
    <n v="46132.742210648146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74"/>
    <x v="116"/>
    <x v="0"/>
    <n v="46132.742210648146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75"/>
    <x v="116"/>
    <x v="0"/>
    <n v="46132.7422106481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08"/>
    <x v="116"/>
    <x v="0"/>
    <n v="46132.7422106481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20"/>
    <x v="116"/>
    <x v="0"/>
    <n v="46132.7422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87"/>
    <x v="116"/>
    <x v="0"/>
    <n v="46132.74221064814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79"/>
    <x v="116"/>
    <x v="0"/>
    <n v="46132.742210648146"/>
    <n v="984"/>
    <n v="9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88"/>
    <x v="116"/>
    <x v="0"/>
    <n v="46132.742210648146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24"/>
    <x v="117"/>
    <x v="0"/>
    <n v="46132.74221064814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3"/>
    <x v="117"/>
    <x v="0"/>
    <n v="46132.742210648146"/>
    <n v="33"/>
    <n v="3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85"/>
    <x v="117"/>
    <x v="0"/>
    <n v="46132.742210648146"/>
    <n v="19"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0"/>
    <x v="117"/>
    <x v="0"/>
    <n v="46132.742210648146"/>
    <n v="64"/>
    <n v="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"/>
    <x v="117"/>
    <x v="0"/>
    <n v="46132.742210648146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2"/>
    <x v="117"/>
    <x v="0"/>
    <n v="46132.742210648146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55"/>
    <x v="117"/>
    <x v="0"/>
    <n v="46132.74221064814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09"/>
    <x v="117"/>
    <x v="0"/>
    <n v="46132.7422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72"/>
    <x v="117"/>
    <x v="0"/>
    <n v="46132.742210648146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74"/>
    <x v="117"/>
    <x v="0"/>
    <n v="46132.742210648146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75"/>
    <x v="117"/>
    <x v="0"/>
    <n v="46132.74221064814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76"/>
    <x v="117"/>
    <x v="0"/>
    <n v="46132.7422106481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20"/>
    <x v="117"/>
    <x v="0"/>
    <n v="46132.7422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87"/>
    <x v="117"/>
    <x v="0"/>
    <n v="46132.74221064814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4"/>
    <x v="109"/>
    <x v="13"/>
    <n v="46132.742164351854"/>
    <n v="217"/>
    <n v="0"/>
    <n v="2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5"/>
    <x v="109"/>
    <x v="13"/>
    <n v="46132.7421643518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09"/>
    <x v="6"/>
    <x v="109"/>
    <x v="13"/>
    <n v="46132.742164351854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7"/>
    <x v="110"/>
    <x v="0"/>
    <n v="46132.742175925923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57"/>
    <x v="110"/>
    <x v="0"/>
    <n v="46132.742175925923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9"/>
    <x v="110"/>
    <x v="0"/>
    <n v="46132.742175925923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10"/>
    <x v="110"/>
    <x v="0"/>
    <n v="46132.742175925923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11"/>
    <x v="110"/>
    <x v="0"/>
    <n v="46132.742175925923"/>
    <n v="0"/>
    <m/>
    <m/>
    <n v="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79"/>
    <x v="117"/>
    <x v="0"/>
    <n v="46132.742210648146"/>
    <n v="840"/>
    <n v="8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88"/>
    <x v="117"/>
    <x v="0"/>
    <n v="46132.742210648146"/>
    <n v="274"/>
    <n v="2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13"/>
    <x v="118"/>
    <x v="1"/>
    <n v="46132.742222222223"/>
    <n v="27"/>
    <n v="2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0"/>
    <x v="118"/>
    <x v="1"/>
    <n v="46132.742222222223"/>
    <n v="131"/>
    <n v="13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1"/>
    <x v="118"/>
    <x v="1"/>
    <n v="46132.74222222222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2"/>
    <x v="118"/>
    <x v="1"/>
    <n v="46132.742222222223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4"/>
    <x v="118"/>
    <x v="1"/>
    <n v="46132.742222222223"/>
    <n v="1281"/>
    <n v="128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119"/>
    <x v="118"/>
    <x v="1"/>
    <n v="46132.742222222223"/>
    <n v="6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55"/>
    <x v="118"/>
    <x v="1"/>
    <n v="46132.74222222222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72"/>
    <x v="118"/>
    <x v="1"/>
    <n v="46132.742222222223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74"/>
    <x v="118"/>
    <x v="1"/>
    <n v="46132.742222222223"/>
    <n v="10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75"/>
    <x v="118"/>
    <x v="1"/>
    <n v="46132.74222222222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76"/>
    <x v="118"/>
    <x v="1"/>
    <n v="46132.7422222222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120"/>
    <x v="118"/>
    <x v="1"/>
    <n v="46132.7422222222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86"/>
    <x v="118"/>
    <x v="1"/>
    <n v="46132.74222222222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87"/>
    <x v="118"/>
    <x v="1"/>
    <n v="46132.742222222223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79"/>
    <x v="118"/>
    <x v="1"/>
    <n v="46132.742222222223"/>
    <n v="952"/>
    <n v="9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88"/>
    <x v="118"/>
    <x v="1"/>
    <n v="46132.742222222223"/>
    <n v="185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124"/>
    <x v="119"/>
    <x v="1"/>
    <n v="46132.742222222223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13"/>
    <x v="119"/>
    <x v="1"/>
    <n v="46132.742222222223"/>
    <n v="94"/>
    <n v="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0"/>
    <x v="119"/>
    <x v="1"/>
    <n v="46132.742222222223"/>
    <n v="117"/>
    <n v="1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1"/>
    <x v="119"/>
    <x v="1"/>
    <n v="46132.742222222223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2"/>
    <x v="119"/>
    <x v="1"/>
    <n v="46132.742222222223"/>
    <n v="7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4"/>
    <x v="119"/>
    <x v="1"/>
    <n v="46132.742222222223"/>
    <n v="1847"/>
    <n v="184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109"/>
    <x v="119"/>
    <x v="1"/>
    <n v="46132.74222222222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72"/>
    <x v="119"/>
    <x v="1"/>
    <n v="46132.742222222223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74"/>
    <x v="119"/>
    <x v="1"/>
    <n v="46132.742222222223"/>
    <n v="123"/>
    <n v="1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75"/>
    <x v="119"/>
    <x v="1"/>
    <n v="46132.74222222222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108"/>
    <x v="119"/>
    <x v="1"/>
    <n v="46132.742222222223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120"/>
    <x v="119"/>
    <x v="1"/>
    <n v="46132.74222222222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86"/>
    <x v="119"/>
    <x v="1"/>
    <n v="46132.742222222223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87"/>
    <x v="119"/>
    <x v="1"/>
    <n v="46132.742222222223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79"/>
    <x v="119"/>
    <x v="1"/>
    <n v="46132.742222222223"/>
    <n v="1629"/>
    <n v="162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88"/>
    <x v="119"/>
    <x v="1"/>
    <n v="46132.742222222223"/>
    <n v="65"/>
    <n v="6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83"/>
    <x v="120"/>
    <x v="1"/>
    <n v="46132.7422337963"/>
    <n v="1323"/>
    <n v="13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24"/>
    <x v="120"/>
    <x v="1"/>
    <n v="46132.742233796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3"/>
    <x v="120"/>
    <x v="1"/>
    <n v="46132.7422337963"/>
    <n v="145"/>
    <n v="14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85"/>
    <x v="120"/>
    <x v="1"/>
    <n v="46132.7422337963"/>
    <n v="50"/>
    <n v="5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0"/>
    <x v="120"/>
    <x v="1"/>
    <n v="46132.7422337963"/>
    <n v="244"/>
    <n v="24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"/>
    <x v="120"/>
    <x v="1"/>
    <n v="46132.7422337963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0"/>
    <x v="12"/>
    <x v="110"/>
    <x v="0"/>
    <n v="46132.742175925923"/>
    <n v="0"/>
    <m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67"/>
    <x v="112"/>
    <x v="0"/>
    <n v="46132.742175925923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68"/>
    <x v="112"/>
    <x v="0"/>
    <n v="46132.742175925923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69"/>
    <x v="112"/>
    <x v="0"/>
    <n v="46132.742175925923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70"/>
    <x v="112"/>
    <x v="0"/>
    <n v="46132.742175925923"/>
    <n v="34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74"/>
    <x v="112"/>
    <x v="0"/>
    <n v="46132.742175925923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75"/>
    <x v="112"/>
    <x v="0"/>
    <n v="46132.742175925923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76"/>
    <x v="112"/>
    <x v="0"/>
    <n v="46132.742175925923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41"/>
    <x v="120"/>
    <x v="1"/>
    <n v="46132.7422337963"/>
    <n v="70"/>
    <n v="70"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42"/>
    <x v="120"/>
    <x v="1"/>
    <n v="46132.7422337963"/>
    <n v="62"/>
    <n v="62"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44"/>
    <x v="120"/>
    <x v="1"/>
    <n v="46132.7422337963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10"/>
    <x v="120"/>
    <x v="1"/>
    <n v="46132.7422337963"/>
    <n v="110"/>
    <n v="110"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64"/>
    <x v="120"/>
    <x v="1"/>
    <n v="46132.7422337963"/>
    <n v="10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45"/>
    <x v="120"/>
    <x v="1"/>
    <n v="46132.7422337963"/>
    <n v="29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46"/>
    <x v="120"/>
    <x v="1"/>
    <n v="46132.7422337963"/>
    <n v="6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34"/>
    <x v="120"/>
    <x v="1"/>
    <n v="46132.7422337963"/>
    <n v="458"/>
    <n v="458"/>
    <m/>
    <n v="4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2"/>
    <x v="77"/>
    <x v="112"/>
    <x v="0"/>
    <n v="46132.74217592592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11"/>
    <x v="113"/>
    <x v="0"/>
    <n v="46132.7421875"/>
    <n v="0"/>
    <m/>
    <m/>
    <n v="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12"/>
    <x v="113"/>
    <x v="0"/>
    <n v="46132.7421875"/>
    <n v="0"/>
    <m/>
    <m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17"/>
    <x v="113"/>
    <x v="0"/>
    <n v="46132.7421875"/>
    <n v="0"/>
    <m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19"/>
    <x v="113"/>
    <x v="0"/>
    <n v="46132.7421875"/>
    <n v="0"/>
    <m/>
    <m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22"/>
    <x v="113"/>
    <x v="0"/>
    <n v="46132.742187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23"/>
    <x v="113"/>
    <x v="0"/>
    <n v="46132.7421875"/>
    <n v="0"/>
    <m/>
    <m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3"/>
    <x v="27"/>
    <x v="113"/>
    <x v="0"/>
    <n v="46132.742187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26"/>
    <x v="120"/>
    <x v="1"/>
    <n v="46132.7422337963"/>
    <n v="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11"/>
    <x v="120"/>
    <x v="1"/>
    <n v="46132.7422337963"/>
    <n v="309"/>
    <n v="309"/>
    <m/>
    <n v="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25"/>
    <x v="120"/>
    <x v="1"/>
    <n v="46132.7422337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04"/>
    <x v="120"/>
    <x v="1"/>
    <n v="46132.7422337963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51"/>
    <x v="120"/>
    <x v="1"/>
    <n v="46132.7422337963"/>
    <n v="217"/>
    <n v="217"/>
    <m/>
    <n v="2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27"/>
    <x v="120"/>
    <x v="1"/>
    <n v="46132.7422337963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28"/>
    <x v="120"/>
    <x v="1"/>
    <n v="46132.7422337963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96"/>
    <x v="120"/>
    <x v="1"/>
    <n v="46132.7422337963"/>
    <n v="118"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97"/>
    <x v="120"/>
    <x v="1"/>
    <n v="46132.7422337963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12"/>
    <x v="120"/>
    <x v="1"/>
    <n v="46132.7422337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54"/>
    <x v="120"/>
    <x v="1"/>
    <n v="46132.742233796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54"/>
    <x v="120"/>
    <x v="1"/>
    <n v="46132.7422337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55"/>
    <x v="120"/>
    <x v="1"/>
    <n v="46132.7422337963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09"/>
    <x v="120"/>
    <x v="1"/>
    <n v="46132.7422337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72"/>
    <x v="120"/>
    <x v="1"/>
    <n v="46132.7422337963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74"/>
    <x v="120"/>
    <x v="1"/>
    <n v="46132.7422337963"/>
    <n v="155"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75"/>
    <x v="120"/>
    <x v="1"/>
    <n v="46132.7422337963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76"/>
    <x v="120"/>
    <x v="1"/>
    <n v="46132.742233796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08"/>
    <x v="120"/>
    <x v="1"/>
    <n v="46132.742233796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20"/>
    <x v="120"/>
    <x v="1"/>
    <n v="46132.742233796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86"/>
    <x v="120"/>
    <x v="1"/>
    <n v="46132.742233796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59"/>
    <x v="120"/>
    <x v="1"/>
    <n v="46132.7422337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87"/>
    <x v="120"/>
    <x v="1"/>
    <n v="46132.7422337963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79"/>
    <x v="120"/>
    <x v="1"/>
    <n v="46132.7422337963"/>
    <n v="2076"/>
    <n v="20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88"/>
    <x v="120"/>
    <x v="1"/>
    <n v="46132.7422337963"/>
    <n v="385"/>
    <n v="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80"/>
    <x v="120"/>
    <x v="1"/>
    <n v="46132.7422337963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13"/>
    <x v="121"/>
    <x v="5"/>
    <n v="46132.7422337963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85"/>
    <x v="121"/>
    <x v="5"/>
    <n v="46132.742233796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0"/>
    <x v="121"/>
    <x v="5"/>
    <n v="46132.7422337963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1"/>
    <x v="121"/>
    <x v="5"/>
    <n v="46132.742233796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2"/>
    <x v="121"/>
    <x v="5"/>
    <n v="46132.7422337963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4"/>
    <x v="121"/>
    <x v="5"/>
    <n v="46132.7422337963"/>
    <n v="309"/>
    <n v="30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54"/>
    <x v="121"/>
    <x v="5"/>
    <n v="46132.7422337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55"/>
    <x v="121"/>
    <x v="5"/>
    <n v="46132.7422337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109"/>
    <x v="121"/>
    <x v="5"/>
    <n v="46132.742233796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72"/>
    <x v="121"/>
    <x v="5"/>
    <n v="46132.7422337963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74"/>
    <x v="121"/>
    <x v="5"/>
    <n v="46132.7422337963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75"/>
    <x v="121"/>
    <x v="5"/>
    <n v="46132.7422337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108"/>
    <x v="121"/>
    <x v="5"/>
    <n v="46132.742233796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87"/>
    <x v="121"/>
    <x v="5"/>
    <n v="46132.742233796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78"/>
    <x v="127"/>
    <x v="6"/>
    <n v="46132.742199074077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79"/>
    <x v="127"/>
    <x v="6"/>
    <n v="46132.742199074077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7"/>
    <x v="88"/>
    <x v="127"/>
    <x v="6"/>
    <n v="46132.742199074077"/>
    <n v="339"/>
    <m/>
    <n v="3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19"/>
    <x v="116"/>
    <x v="0"/>
    <n v="46132.742210648146"/>
    <n v="15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56"/>
    <x v="116"/>
    <x v="0"/>
    <n v="46132.74221064814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64"/>
    <x v="116"/>
    <x v="0"/>
    <n v="46132.7422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06"/>
    <x v="116"/>
    <x v="0"/>
    <n v="46132.742210648146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51"/>
    <x v="116"/>
    <x v="0"/>
    <n v="46132.742210648146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79"/>
    <x v="121"/>
    <x v="5"/>
    <n v="46132.7422337963"/>
    <n v="136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88"/>
    <x v="121"/>
    <x v="5"/>
    <n v="46132.7422337963"/>
    <n v="90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13"/>
    <x v="122"/>
    <x v="6"/>
    <n v="46132.742245370369"/>
    <n v="38"/>
    <n v="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85"/>
    <x v="122"/>
    <x v="6"/>
    <n v="46132.742245370369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0"/>
    <x v="122"/>
    <x v="6"/>
    <n v="46132.742245370369"/>
    <n v="70"/>
    <n v="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1"/>
    <x v="122"/>
    <x v="6"/>
    <n v="46132.742245370369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2"/>
    <x v="122"/>
    <x v="6"/>
    <n v="46132.742245370369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4"/>
    <x v="122"/>
    <x v="6"/>
    <n v="46132.742245370369"/>
    <n v="1900"/>
    <n v="190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54"/>
    <x v="122"/>
    <x v="6"/>
    <n v="46132.74224537036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55"/>
    <x v="122"/>
    <x v="6"/>
    <n v="46132.74224537036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72"/>
    <x v="122"/>
    <x v="6"/>
    <n v="46132.742245370369"/>
    <n v="373"/>
    <n v="3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74"/>
    <x v="122"/>
    <x v="6"/>
    <n v="46132.742245370369"/>
    <n v="82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75"/>
    <x v="122"/>
    <x v="6"/>
    <n v="46132.742245370369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108"/>
    <x v="122"/>
    <x v="6"/>
    <n v="46132.74224537036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120"/>
    <x v="122"/>
    <x v="6"/>
    <n v="46132.74224537036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87"/>
    <x v="122"/>
    <x v="6"/>
    <n v="46132.74224537036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52"/>
    <x v="116"/>
    <x v="0"/>
    <n v="46132.7422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96"/>
    <x v="116"/>
    <x v="0"/>
    <n v="46132.742210648146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123"/>
    <x v="116"/>
    <x v="0"/>
    <n v="46132.742210648146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6"/>
    <x v="54"/>
    <x v="116"/>
    <x v="0"/>
    <n v="46132.7422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4"/>
    <x v="117"/>
    <x v="0"/>
    <n v="46132.742210648146"/>
    <n v="1271"/>
    <n v="127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19"/>
    <x v="117"/>
    <x v="0"/>
    <n v="46132.742210648146"/>
    <n v="49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56"/>
    <x v="117"/>
    <x v="0"/>
    <n v="46132.742210648146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25"/>
    <x v="117"/>
    <x v="0"/>
    <n v="46132.7422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79"/>
    <x v="122"/>
    <x v="6"/>
    <n v="46132.742245370369"/>
    <n v="1204"/>
    <n v="12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88"/>
    <x v="122"/>
    <x v="6"/>
    <n v="46132.742245370369"/>
    <n v="214"/>
    <n v="2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83"/>
    <x v="123"/>
    <x v="0"/>
    <n v="46132.742245370369"/>
    <n v="777"/>
    <n v="77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3"/>
    <x v="123"/>
    <x v="0"/>
    <n v="46132.742245370369"/>
    <n v="294"/>
    <n v="2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0"/>
    <x v="123"/>
    <x v="0"/>
    <n v="46132.742245370369"/>
    <n v="482"/>
    <n v="48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2"/>
    <x v="123"/>
    <x v="0"/>
    <n v="46132.742245370369"/>
    <n v="40"/>
    <n v="4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38"/>
    <x v="123"/>
    <x v="0"/>
    <n v="46132.742245370369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4"/>
    <x v="123"/>
    <x v="0"/>
    <n v="46132.742245370369"/>
    <n v="2754"/>
    <n v="275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40"/>
    <x v="123"/>
    <x v="0"/>
    <n v="46132.742245370369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41"/>
    <x v="123"/>
    <x v="0"/>
    <n v="46132.742245370369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42"/>
    <x v="123"/>
    <x v="0"/>
    <n v="46132.742245370369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10"/>
    <x v="123"/>
    <x v="0"/>
    <n v="46132.742245370369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46"/>
    <x v="123"/>
    <x v="0"/>
    <n v="46132.74224537036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34"/>
    <x v="123"/>
    <x v="0"/>
    <n v="46132.742245370369"/>
    <n v="302"/>
    <n v="3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26"/>
    <x v="123"/>
    <x v="0"/>
    <n v="46132.74224537036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11"/>
    <x v="123"/>
    <x v="0"/>
    <n v="46132.742245370369"/>
    <n v="106"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04"/>
    <x v="117"/>
    <x v="0"/>
    <n v="46132.742210648146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05"/>
    <x v="117"/>
    <x v="0"/>
    <n v="46132.7422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51"/>
    <x v="117"/>
    <x v="0"/>
    <n v="46132.742210648146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96"/>
    <x v="117"/>
    <x v="0"/>
    <n v="46132.742210648146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123"/>
    <x v="117"/>
    <x v="0"/>
    <n v="46132.7422106481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97"/>
    <x v="117"/>
    <x v="0"/>
    <n v="46132.7422106481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7"/>
    <x v="54"/>
    <x v="117"/>
    <x v="0"/>
    <n v="46132.7422106481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51"/>
    <x v="118"/>
    <x v="1"/>
    <n v="46132.742222222223"/>
    <n v="119"/>
    <n v="119"/>
    <m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51"/>
    <x v="123"/>
    <x v="0"/>
    <n v="46132.742245370369"/>
    <n v="450"/>
    <n v="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28"/>
    <x v="123"/>
    <x v="0"/>
    <n v="46132.742245370369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96"/>
    <x v="123"/>
    <x v="0"/>
    <n v="46132.742245370369"/>
    <n v="267"/>
    <n v="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97"/>
    <x v="123"/>
    <x v="0"/>
    <n v="46132.742245370369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55"/>
    <x v="123"/>
    <x v="0"/>
    <n v="46132.742245370369"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29"/>
    <x v="123"/>
    <x v="0"/>
    <n v="46132.742245370369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31"/>
    <x v="123"/>
    <x v="0"/>
    <n v="46132.742245370369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32"/>
    <x v="123"/>
    <x v="0"/>
    <n v="46132.74224537036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33"/>
    <x v="123"/>
    <x v="0"/>
    <n v="46132.74224537036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72"/>
    <x v="123"/>
    <x v="0"/>
    <n v="46132.742245370369"/>
    <n v="885"/>
    <n v="8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74"/>
    <x v="123"/>
    <x v="0"/>
    <n v="46132.742245370369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75"/>
    <x v="123"/>
    <x v="0"/>
    <n v="46132.742245370369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08"/>
    <x v="123"/>
    <x v="0"/>
    <n v="46132.74224537036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20"/>
    <x v="123"/>
    <x v="0"/>
    <n v="46132.74224537036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87"/>
    <x v="123"/>
    <x v="0"/>
    <n v="46132.74224537036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79"/>
    <x v="123"/>
    <x v="0"/>
    <n v="46132.742245370369"/>
    <n v="1489"/>
    <n v="14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102"/>
    <x v="118"/>
    <x v="1"/>
    <n v="46132.742222222223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52"/>
    <x v="118"/>
    <x v="1"/>
    <n v="46132.7422222222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96"/>
    <x v="118"/>
    <x v="1"/>
    <n v="46132.742222222223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8"/>
    <x v="54"/>
    <x v="118"/>
    <x v="1"/>
    <n v="46132.7422222222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119"/>
    <x v="119"/>
    <x v="1"/>
    <n v="46132.742222222223"/>
    <n v="35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56"/>
    <x v="119"/>
    <x v="1"/>
    <n v="46132.742222222223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125"/>
    <x v="119"/>
    <x v="1"/>
    <n v="46132.742222222223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51"/>
    <x v="119"/>
    <x v="1"/>
    <n v="46132.742222222223"/>
    <n v="100"/>
    <n v="100"/>
    <n v="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88"/>
    <x v="123"/>
    <x v="0"/>
    <n v="46132.742245370369"/>
    <n v="260"/>
    <n v="2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80"/>
    <x v="123"/>
    <x v="0"/>
    <n v="46132.742245370369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"/>
    <x v="126"/>
    <x v="6"/>
    <n v="46132.742256944446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2"/>
    <x v="126"/>
    <x v="6"/>
    <n v="46132.742256944446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38"/>
    <x v="126"/>
    <x v="6"/>
    <n v="46132.742256944446"/>
    <n v="280"/>
    <n v="2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4"/>
    <x v="126"/>
    <x v="6"/>
    <n v="46132.742256944446"/>
    <n v="5730"/>
    <n v="573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56"/>
    <x v="126"/>
    <x v="6"/>
    <n v="46132.742256944446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58"/>
    <x v="126"/>
    <x v="6"/>
    <n v="46132.742256944446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46"/>
    <x v="126"/>
    <x v="6"/>
    <n v="46132.74225694444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34"/>
    <x v="126"/>
    <x v="6"/>
    <n v="46132.742256944446"/>
    <n v="480"/>
    <n v="4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26"/>
    <x v="126"/>
    <x v="6"/>
    <n v="46132.7422569444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11"/>
    <x v="126"/>
    <x v="6"/>
    <n v="46132.742256944446"/>
    <n v="167"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06"/>
    <x v="126"/>
    <x v="6"/>
    <n v="46132.74225694444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04"/>
    <x v="126"/>
    <x v="6"/>
    <n v="46132.742256944446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05"/>
    <x v="126"/>
    <x v="6"/>
    <n v="46132.74225694444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50"/>
    <x v="126"/>
    <x v="6"/>
    <n v="46132.7422569444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52"/>
    <x v="119"/>
    <x v="1"/>
    <n v="46132.742222222223"/>
    <n v="17"/>
    <n v="1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96"/>
    <x v="119"/>
    <x v="1"/>
    <n v="46132.742222222223"/>
    <n v="78"/>
    <n v="78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97"/>
    <x v="119"/>
    <x v="1"/>
    <n v="46132.742222222223"/>
    <n v="16"/>
    <n v="16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54"/>
    <x v="119"/>
    <x v="1"/>
    <n v="46132.74222222222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154"/>
    <x v="119"/>
    <x v="1"/>
    <n v="46132.74222222222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19"/>
    <x v="55"/>
    <x v="119"/>
    <x v="1"/>
    <n v="46132.742222222223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2"/>
    <x v="120"/>
    <x v="1"/>
    <n v="46132.7422337963"/>
    <n v="51"/>
    <n v="5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4"/>
    <x v="120"/>
    <x v="1"/>
    <n v="46132.7422337963"/>
    <n v="2724"/>
    <n v="272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51"/>
    <x v="126"/>
    <x v="6"/>
    <n v="46132.742256944446"/>
    <n v="198"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52"/>
    <x v="126"/>
    <x v="6"/>
    <n v="46132.742256944446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27"/>
    <x v="126"/>
    <x v="6"/>
    <n v="46132.742256944446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28"/>
    <x v="126"/>
    <x v="6"/>
    <n v="46132.742256944446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96"/>
    <x v="126"/>
    <x v="6"/>
    <n v="46132.742256944446"/>
    <n v="279"/>
    <n v="2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97"/>
    <x v="126"/>
    <x v="6"/>
    <n v="46132.742256944446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12"/>
    <x v="126"/>
    <x v="6"/>
    <n v="46132.7422569444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54"/>
    <x v="126"/>
    <x v="6"/>
    <n v="46132.74225694444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55"/>
    <x v="126"/>
    <x v="6"/>
    <n v="46132.74225694444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29"/>
    <x v="126"/>
    <x v="6"/>
    <n v="46132.742256944446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30"/>
    <x v="126"/>
    <x v="6"/>
    <n v="46132.742256944446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31"/>
    <x v="126"/>
    <x v="6"/>
    <n v="46132.742256944446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32"/>
    <x v="126"/>
    <x v="6"/>
    <n v="46132.742256944446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33"/>
    <x v="126"/>
    <x v="6"/>
    <n v="46132.742256944446"/>
    <n v="191"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72"/>
    <x v="126"/>
    <x v="6"/>
    <n v="46132.742256944446"/>
    <n v="506"/>
    <n v="5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74"/>
    <x v="126"/>
    <x v="6"/>
    <n v="46132.742256944446"/>
    <n v="318"/>
    <n v="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75"/>
    <x v="126"/>
    <x v="6"/>
    <n v="46132.742256944446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77"/>
    <x v="126"/>
    <x v="6"/>
    <n v="46132.7422569444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08"/>
    <x v="126"/>
    <x v="6"/>
    <n v="46132.7422569444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20"/>
    <x v="126"/>
    <x v="6"/>
    <n v="46132.7422569444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59"/>
    <x v="126"/>
    <x v="6"/>
    <n v="46132.7422569444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37"/>
    <x v="126"/>
    <x v="6"/>
    <n v="46132.7422569444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87"/>
    <x v="126"/>
    <x v="6"/>
    <n v="46132.742256944446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79"/>
    <x v="126"/>
    <x v="6"/>
    <n v="46132.742256944446"/>
    <n v="3763"/>
    <n v="37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88"/>
    <x v="126"/>
    <x v="6"/>
    <n v="46132.742256944446"/>
    <n v="1072"/>
    <n v="10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80"/>
    <x v="126"/>
    <x v="6"/>
    <n v="46132.742256944446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55"/>
    <x v="128"/>
    <x v="1"/>
    <n v="46132.74225694444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09"/>
    <x v="128"/>
    <x v="1"/>
    <n v="46132.7422569444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72"/>
    <x v="128"/>
    <x v="1"/>
    <n v="46132.74225694444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74"/>
    <x v="128"/>
    <x v="1"/>
    <n v="46132.742256944446"/>
    <n v="109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75"/>
    <x v="128"/>
    <x v="1"/>
    <n v="46132.74225694444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77"/>
    <x v="128"/>
    <x v="1"/>
    <n v="46132.7422569444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79"/>
    <x v="128"/>
    <x v="1"/>
    <n v="46132.742256944446"/>
    <n v="1450"/>
    <n v="14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88"/>
    <x v="128"/>
    <x v="1"/>
    <n v="46132.742256944446"/>
    <n v="165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54"/>
    <x v="129"/>
    <x v="0"/>
    <n v="46132.7422685185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55"/>
    <x v="129"/>
    <x v="0"/>
    <n v="46132.74226851851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72"/>
    <x v="129"/>
    <x v="0"/>
    <n v="46132.742268518516"/>
    <n v="962"/>
    <n v="9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74"/>
    <x v="129"/>
    <x v="0"/>
    <n v="46132.742268518516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75"/>
    <x v="129"/>
    <x v="0"/>
    <n v="46132.74226851851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87"/>
    <x v="129"/>
    <x v="0"/>
    <n v="46132.74226851851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19"/>
    <x v="120"/>
    <x v="1"/>
    <n v="46132.7422337963"/>
    <n v="36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56"/>
    <x v="120"/>
    <x v="1"/>
    <n v="46132.7422337963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36"/>
    <x v="120"/>
    <x v="1"/>
    <n v="46132.7422337963"/>
    <n v="1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63"/>
    <x v="120"/>
    <x v="1"/>
    <n v="46132.7422337963"/>
    <n v="229"/>
    <n v="229"/>
    <m/>
    <n v="2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39"/>
    <x v="120"/>
    <x v="1"/>
    <n v="46132.7422337963"/>
    <n v="20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0"/>
    <x v="140"/>
    <x v="120"/>
    <x v="1"/>
    <n v="46132.7422337963"/>
    <n v="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56"/>
    <x v="121"/>
    <x v="5"/>
    <n v="46132.742233796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106"/>
    <x v="121"/>
    <x v="5"/>
    <n v="46132.742233796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79"/>
    <x v="129"/>
    <x v="0"/>
    <n v="46132.742268518516"/>
    <n v="769"/>
    <n v="7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9"/>
    <x v="88"/>
    <x v="129"/>
    <x v="0"/>
    <n v="46132.742268518516"/>
    <n v="45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85"/>
    <x v="130"/>
    <x v="0"/>
    <n v="46132.742280092592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0"/>
    <x v="130"/>
    <x v="0"/>
    <n v="46132.742280092592"/>
    <n v="216"/>
    <n v="21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"/>
    <x v="130"/>
    <x v="0"/>
    <n v="46132.742280092592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2"/>
    <x v="130"/>
    <x v="0"/>
    <n v="46132.742280092592"/>
    <n v="31"/>
    <n v="3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38"/>
    <x v="130"/>
    <x v="0"/>
    <n v="46132.742280092592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4"/>
    <x v="130"/>
    <x v="0"/>
    <n v="46132.742280092592"/>
    <n v="2676"/>
    <n v="267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88"/>
    <x v="130"/>
    <x v="0"/>
    <n v="46132.742280092592"/>
    <n v="570"/>
    <n v="5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80"/>
    <x v="130"/>
    <x v="0"/>
    <n v="46132.742280092592"/>
    <n v="60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107"/>
    <x v="131"/>
    <x v="0"/>
    <n v="46132.742280092592"/>
    <n v="42"/>
    <n v="4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13"/>
    <x v="131"/>
    <x v="0"/>
    <n v="46132.742280092592"/>
    <n v="22"/>
    <n v="2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85"/>
    <x v="131"/>
    <x v="0"/>
    <n v="46132.742280092592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0"/>
    <x v="131"/>
    <x v="0"/>
    <n v="46132.742280092592"/>
    <n v="19"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2"/>
    <x v="131"/>
    <x v="0"/>
    <n v="46132.742280092592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4"/>
    <x v="131"/>
    <x v="0"/>
    <n v="46132.742280092592"/>
    <n v="1072"/>
    <n v="107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51"/>
    <x v="121"/>
    <x v="5"/>
    <n v="46132.742233796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96"/>
    <x v="121"/>
    <x v="5"/>
    <n v="46132.742233796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1"/>
    <x v="97"/>
    <x v="121"/>
    <x v="5"/>
    <n v="46132.742233796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119"/>
    <x v="122"/>
    <x v="6"/>
    <n v="46132.742245370369"/>
    <n v="36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106"/>
    <x v="122"/>
    <x v="6"/>
    <n v="46132.74224537036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51"/>
    <x v="122"/>
    <x v="6"/>
    <n v="46132.742245370369"/>
    <n v="70"/>
    <n v="7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96"/>
    <x v="122"/>
    <x v="6"/>
    <n v="46132.742245370369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2"/>
    <x v="97"/>
    <x v="122"/>
    <x v="6"/>
    <n v="46132.742245370369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88"/>
    <x v="131"/>
    <x v="0"/>
    <n v="46132.742280092592"/>
    <n v="165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80"/>
    <x v="131"/>
    <x v="0"/>
    <n v="46132.74228009259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0"/>
    <x v="132"/>
    <x v="6"/>
    <n v="46132.742291666669"/>
    <n v="88"/>
    <n v="0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2"/>
    <x v="132"/>
    <x v="6"/>
    <n v="46132.74229166666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3"/>
    <x v="132"/>
    <x v="6"/>
    <n v="46132.74229166666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4"/>
    <x v="132"/>
    <x v="6"/>
    <n v="46132.742291666669"/>
    <n v="264"/>
    <n v="0"/>
    <n v="2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51"/>
    <x v="132"/>
    <x v="6"/>
    <n v="46132.742291666669"/>
    <n v="51"/>
    <n v="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102"/>
    <x v="132"/>
    <x v="6"/>
    <n v="46132.742291666669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52"/>
    <x v="132"/>
    <x v="6"/>
    <n v="46132.74229166666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55"/>
    <x v="132"/>
    <x v="6"/>
    <n v="46132.74229166666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70"/>
    <x v="132"/>
    <x v="6"/>
    <n v="46132.74229166666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74"/>
    <x v="132"/>
    <x v="6"/>
    <n v="46132.742291666669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75"/>
    <x v="132"/>
    <x v="6"/>
    <n v="46132.742291666669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76"/>
    <x v="132"/>
    <x v="6"/>
    <n v="46132.74229166666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77"/>
    <x v="132"/>
    <x v="6"/>
    <n v="46132.74229166666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78"/>
    <x v="132"/>
    <x v="6"/>
    <n v="46132.742291666669"/>
    <n v="23"/>
    <n v="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79"/>
    <x v="132"/>
    <x v="6"/>
    <n v="46132.742291666669"/>
    <n v="99"/>
    <n v="0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2"/>
    <x v="88"/>
    <x v="132"/>
    <x v="6"/>
    <n v="46132.74229166666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0"/>
    <x v="133"/>
    <x v="1"/>
    <n v="46132.742291666669"/>
    <n v="41"/>
    <n v="0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"/>
    <x v="133"/>
    <x v="1"/>
    <n v="46132.74229166666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3"/>
    <x v="133"/>
    <x v="1"/>
    <n v="46132.742291666669"/>
    <n v="44"/>
    <n v="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4"/>
    <x v="133"/>
    <x v="1"/>
    <n v="46132.742291666669"/>
    <n v="246"/>
    <n v="0"/>
    <n v="2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5"/>
    <x v="133"/>
    <x v="1"/>
    <n v="46132.74229166666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6"/>
    <x v="133"/>
    <x v="1"/>
    <n v="46132.742291666669"/>
    <n v="0"/>
    <m/>
    <m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9"/>
    <x v="133"/>
    <x v="1"/>
    <n v="46132.742291666669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0"/>
    <x v="133"/>
    <x v="1"/>
    <n v="46132.742291666669"/>
    <n v="0"/>
    <m/>
    <m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2"/>
    <x v="133"/>
    <x v="1"/>
    <n v="46132.74229166666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3"/>
    <x v="133"/>
    <x v="1"/>
    <n v="46132.742291666669"/>
    <n v="0"/>
    <m/>
    <m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4"/>
    <x v="133"/>
    <x v="1"/>
    <n v="46132.74229166666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5"/>
    <x v="133"/>
    <x v="1"/>
    <n v="46132.742291666669"/>
    <n v="0"/>
    <m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6"/>
    <x v="133"/>
    <x v="1"/>
    <n v="46132.742291666669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7"/>
    <x v="133"/>
    <x v="1"/>
    <n v="46132.7422916666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8"/>
    <x v="133"/>
    <x v="1"/>
    <n v="46132.74229166666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29"/>
    <x v="133"/>
    <x v="1"/>
    <n v="46132.7422916666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30"/>
    <x v="133"/>
    <x v="1"/>
    <n v="46132.742291666669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31"/>
    <x v="133"/>
    <x v="1"/>
    <n v="46132.74229166666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32"/>
    <x v="133"/>
    <x v="1"/>
    <n v="46132.742291666669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33"/>
    <x v="133"/>
    <x v="1"/>
    <n v="46132.742291666669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37"/>
    <x v="133"/>
    <x v="1"/>
    <n v="46132.74229166666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38"/>
    <x v="133"/>
    <x v="1"/>
    <n v="46132.742291666669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39"/>
    <x v="133"/>
    <x v="1"/>
    <n v="46132.742291666669"/>
    <n v="0"/>
    <m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43"/>
    <x v="133"/>
    <x v="1"/>
    <n v="46132.74229166666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45"/>
    <x v="133"/>
    <x v="1"/>
    <n v="46132.742291666669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46"/>
    <x v="133"/>
    <x v="1"/>
    <n v="46132.742291666669"/>
    <n v="0"/>
    <m/>
    <m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47"/>
    <x v="133"/>
    <x v="1"/>
    <n v="46132.742291666669"/>
    <n v="0"/>
    <m/>
    <m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48"/>
    <x v="133"/>
    <x v="1"/>
    <n v="46132.742291666669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51"/>
    <x v="133"/>
    <x v="1"/>
    <n v="46132.742291666669"/>
    <n v="31"/>
    <m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02"/>
    <x v="133"/>
    <x v="1"/>
    <n v="46132.742291666669"/>
    <n v="10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19"/>
    <x v="123"/>
    <x v="0"/>
    <n v="46132.742245370369"/>
    <n v="155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36"/>
    <x v="123"/>
    <x v="0"/>
    <n v="46132.742245370369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63"/>
    <x v="123"/>
    <x v="0"/>
    <n v="46132.742245370369"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3"/>
    <x v="139"/>
    <x v="123"/>
    <x v="0"/>
    <n v="46132.742245370369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62"/>
    <x v="126"/>
    <x v="6"/>
    <n v="46132.742256944446"/>
    <n v="5746"/>
    <n v="57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36"/>
    <x v="126"/>
    <x v="6"/>
    <n v="46132.74225694444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63"/>
    <x v="126"/>
    <x v="6"/>
    <n v="46132.742256944446"/>
    <n v="183"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39"/>
    <x v="126"/>
    <x v="6"/>
    <n v="46132.742256944446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55"/>
    <x v="133"/>
    <x v="1"/>
    <n v="46132.7422916666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67"/>
    <x v="133"/>
    <x v="1"/>
    <n v="46132.74229166666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68"/>
    <x v="133"/>
    <x v="1"/>
    <n v="46132.74229166666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70"/>
    <x v="133"/>
    <x v="1"/>
    <n v="46132.742291666669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74"/>
    <x v="133"/>
    <x v="1"/>
    <n v="46132.742291666669"/>
    <n v="33"/>
    <m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75"/>
    <x v="133"/>
    <x v="1"/>
    <n v="46132.742291666669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76"/>
    <x v="133"/>
    <x v="1"/>
    <n v="46132.74229166666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77"/>
    <x v="133"/>
    <x v="1"/>
    <n v="46132.74229166666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80"/>
    <x v="133"/>
    <x v="1"/>
    <n v="46132.742291666669"/>
    <n v="162"/>
    <m/>
    <n v="162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81"/>
    <x v="133"/>
    <x v="1"/>
    <n v="46132.742291666669"/>
    <n v="11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3"/>
    <x v="134"/>
    <x v="9"/>
    <n v="46132.74230324073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0"/>
    <x v="134"/>
    <x v="9"/>
    <n v="46132.742303240739"/>
    <n v="199"/>
    <n v="0"/>
    <n v="1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"/>
    <x v="134"/>
    <x v="9"/>
    <n v="46132.742303240739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4"/>
    <x v="134"/>
    <x v="9"/>
    <n v="46132.742303240739"/>
    <n v="908"/>
    <n v="0"/>
    <n v="9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5"/>
    <x v="134"/>
    <x v="9"/>
    <n v="46132.7423032407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6"/>
    <x v="134"/>
    <x v="9"/>
    <n v="46132.742303240739"/>
    <n v="0"/>
    <m/>
    <m/>
    <n v="4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57"/>
    <x v="134"/>
    <x v="9"/>
    <n v="46132.742303240739"/>
    <n v="0"/>
    <m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9"/>
    <x v="134"/>
    <x v="9"/>
    <n v="46132.74230324073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0"/>
    <x v="134"/>
    <x v="9"/>
    <n v="46132.7423032407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1"/>
    <x v="134"/>
    <x v="9"/>
    <n v="46132.74230324073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7"/>
    <x v="134"/>
    <x v="9"/>
    <n v="46132.742303240739"/>
    <n v="0"/>
    <m/>
    <m/>
    <n v="5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19"/>
    <x v="134"/>
    <x v="9"/>
    <n v="46132.742303240739"/>
    <n v="0"/>
    <m/>
    <m/>
    <n v="4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0"/>
    <x v="134"/>
    <x v="9"/>
    <n v="46132.742303240739"/>
    <n v="0"/>
    <m/>
    <m/>
    <n v="5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3"/>
    <x v="134"/>
    <x v="9"/>
    <n v="46132.742303240739"/>
    <n v="0"/>
    <m/>
    <m/>
    <n v="4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4"/>
    <x v="134"/>
    <x v="9"/>
    <n v="46132.742303240739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5"/>
    <x v="134"/>
    <x v="9"/>
    <n v="46132.742303240739"/>
    <n v="0"/>
    <m/>
    <m/>
    <n v="3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99"/>
    <x v="134"/>
    <x v="9"/>
    <n v="46132.742303240739"/>
    <n v="0"/>
    <m/>
    <m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6"/>
    <x v="134"/>
    <x v="9"/>
    <n v="46132.742303240739"/>
    <n v="0"/>
    <m/>
    <m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29"/>
    <x v="134"/>
    <x v="9"/>
    <n v="46132.7423032407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31"/>
    <x v="134"/>
    <x v="9"/>
    <n v="46132.74230324073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32"/>
    <x v="134"/>
    <x v="9"/>
    <n v="46132.742303240739"/>
    <n v="0"/>
    <m/>
    <m/>
    <n v="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33"/>
    <x v="134"/>
    <x v="9"/>
    <n v="46132.742303240739"/>
    <n v="0"/>
    <m/>
    <m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34"/>
    <x v="134"/>
    <x v="9"/>
    <n v="46132.742303240739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58"/>
    <x v="134"/>
    <x v="9"/>
    <n v="46132.742303240739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37"/>
    <x v="134"/>
    <x v="9"/>
    <n v="46132.74230324073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38"/>
    <x v="134"/>
    <x v="9"/>
    <n v="46132.742303240739"/>
    <n v="0"/>
    <m/>
    <m/>
    <n v="1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39"/>
    <x v="134"/>
    <x v="9"/>
    <n v="46132.742303240739"/>
    <n v="0"/>
    <m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40"/>
    <x v="134"/>
    <x v="9"/>
    <n v="46132.74230324073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91"/>
    <x v="134"/>
    <x v="9"/>
    <n v="46132.74230324073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60"/>
    <x v="134"/>
    <x v="9"/>
    <n v="46132.742303240739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41"/>
    <x v="126"/>
    <x v="6"/>
    <n v="46132.742256944446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42"/>
    <x v="126"/>
    <x v="6"/>
    <n v="46132.742256944446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s v="5"/>
    <n v="2026"/>
    <x v="126"/>
    <x v="110"/>
    <x v="126"/>
    <x v="6"/>
    <n v="46132.742256944446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78"/>
    <x v="128"/>
    <x v="1"/>
    <n v="46132.742256944446"/>
    <n v="182"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08"/>
    <x v="128"/>
    <x v="1"/>
    <n v="46132.742256944446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120"/>
    <x v="128"/>
    <x v="1"/>
    <n v="46132.7422569444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86"/>
    <x v="128"/>
    <x v="1"/>
    <n v="46132.74225694444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28"/>
    <x v="87"/>
    <x v="128"/>
    <x v="1"/>
    <n v="46132.74225694444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43"/>
    <x v="134"/>
    <x v="9"/>
    <n v="46132.742303240739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45"/>
    <x v="134"/>
    <x v="9"/>
    <n v="46132.742303240739"/>
    <n v="0"/>
    <m/>
    <m/>
    <n v="3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61"/>
    <x v="134"/>
    <x v="9"/>
    <n v="46132.74230324073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47"/>
    <x v="134"/>
    <x v="9"/>
    <n v="46132.742303240739"/>
    <n v="0"/>
    <m/>
    <m/>
    <n v="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51"/>
    <x v="134"/>
    <x v="9"/>
    <n v="46132.742303240739"/>
    <n v="145"/>
    <m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52"/>
    <x v="134"/>
    <x v="9"/>
    <n v="46132.742303240739"/>
    <n v="54"/>
    <m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96"/>
    <x v="134"/>
    <x v="9"/>
    <n v="46132.7423032407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55"/>
    <x v="134"/>
    <x v="9"/>
    <n v="46132.7423032407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72"/>
    <x v="134"/>
    <x v="9"/>
    <n v="46132.74230324073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74"/>
    <x v="134"/>
    <x v="9"/>
    <n v="46132.742303240739"/>
    <n v="238"/>
    <m/>
    <n v="2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75"/>
    <x v="134"/>
    <x v="9"/>
    <n v="46132.742303240739"/>
    <n v="64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76"/>
    <x v="134"/>
    <x v="9"/>
    <n v="46132.74230324073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77"/>
    <x v="134"/>
    <x v="9"/>
    <n v="46132.742303240739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78"/>
    <x v="134"/>
    <x v="9"/>
    <n v="46132.742303240739"/>
    <n v="228"/>
    <m/>
    <n v="2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79"/>
    <x v="134"/>
    <x v="9"/>
    <n v="46132.742303240739"/>
    <n v="315"/>
    <m/>
    <n v="3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88"/>
    <x v="134"/>
    <x v="9"/>
    <n v="46132.742303240739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25"/>
    <x v="130"/>
    <x v="0"/>
    <n v="46132.74228009259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06"/>
    <x v="130"/>
    <x v="0"/>
    <n v="46132.74228009259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04"/>
    <x v="130"/>
    <x v="0"/>
    <n v="46132.74228009259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0"/>
    <x v="105"/>
    <x v="130"/>
    <x v="0"/>
    <n v="46132.74228009259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119"/>
    <x v="131"/>
    <x v="0"/>
    <n v="46132.742280092592"/>
    <n v="10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62"/>
    <x v="131"/>
    <x v="0"/>
    <n v="46132.742280092592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106"/>
    <x v="131"/>
    <x v="0"/>
    <n v="46132.742280092592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1"/>
    <x v="51"/>
    <x v="131"/>
    <x v="0"/>
    <n v="46132.742280092592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80"/>
    <x v="134"/>
    <x v="9"/>
    <n v="46132.742303240739"/>
    <n v="0"/>
    <m/>
    <m/>
    <n v="8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81"/>
    <x v="134"/>
    <x v="9"/>
    <n v="46132.742303240739"/>
    <n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0"/>
    <x v="135"/>
    <x v="6"/>
    <n v="46132.742303240739"/>
    <n v="70"/>
    <n v="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1"/>
    <x v="135"/>
    <x v="6"/>
    <n v="46132.74230324073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2"/>
    <x v="135"/>
    <x v="6"/>
    <n v="46132.74230324073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3"/>
    <x v="135"/>
    <x v="6"/>
    <n v="46132.742303240739"/>
    <n v="19"/>
    <n v="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4"/>
    <x v="135"/>
    <x v="6"/>
    <n v="46132.742303240739"/>
    <n v="813"/>
    <n v="0"/>
    <n v="8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51"/>
    <x v="135"/>
    <x v="6"/>
    <n v="46132.742303240739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70"/>
    <x v="135"/>
    <x v="6"/>
    <n v="46132.742303240739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74"/>
    <x v="135"/>
    <x v="6"/>
    <n v="46132.742303240739"/>
    <n v="52"/>
    <m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75"/>
    <x v="135"/>
    <x v="6"/>
    <n v="46132.742303240739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76"/>
    <x v="135"/>
    <x v="6"/>
    <n v="46132.74230324073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77"/>
    <x v="135"/>
    <x v="6"/>
    <n v="46132.74230324073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78"/>
    <x v="135"/>
    <x v="6"/>
    <n v="46132.742303240739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79"/>
    <x v="135"/>
    <x v="6"/>
    <n v="46132.742303240739"/>
    <n v="423"/>
    <m/>
    <n v="4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88"/>
    <x v="135"/>
    <x v="6"/>
    <n v="46132.7423032407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80"/>
    <x v="135"/>
    <x v="6"/>
    <n v="46132.742303240739"/>
    <n v="235"/>
    <m/>
    <n v="2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81"/>
    <x v="135"/>
    <x v="6"/>
    <n v="46132.742303240739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28"/>
    <x v="136"/>
    <x v="0"/>
    <n v="46132.742314814815"/>
    <n v="0"/>
    <m/>
    <m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30"/>
    <x v="136"/>
    <x v="0"/>
    <n v="46132.74231481481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32"/>
    <x v="136"/>
    <x v="0"/>
    <n v="46132.742314814815"/>
    <n v="0"/>
    <m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33"/>
    <x v="136"/>
    <x v="0"/>
    <n v="46132.742314814815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38"/>
    <x v="136"/>
    <x v="0"/>
    <n v="46132.742314814815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39"/>
    <x v="136"/>
    <x v="0"/>
    <n v="46132.742314814815"/>
    <n v="0"/>
    <m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79"/>
    <x v="136"/>
    <x v="0"/>
    <n v="46132.742314814815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80"/>
    <x v="136"/>
    <x v="0"/>
    <n v="46132.742314814815"/>
    <n v="108"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81"/>
    <x v="136"/>
    <x v="0"/>
    <n v="46132.74231481481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57"/>
    <x v="137"/>
    <x v="1"/>
    <n v="46132.74231481481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8"/>
    <x v="137"/>
    <x v="1"/>
    <n v="46132.74231481481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9"/>
    <x v="137"/>
    <x v="1"/>
    <n v="46132.742314814815"/>
    <n v="0"/>
    <m/>
    <m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0"/>
    <x v="137"/>
    <x v="1"/>
    <n v="46132.742314814815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7"/>
    <x v="137"/>
    <x v="1"/>
    <n v="46132.742314814815"/>
    <n v="0"/>
    <m/>
    <m/>
    <n v="4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34"/>
    <x v="137"/>
    <x v="1"/>
    <n v="46132.742314814815"/>
    <n v="0"/>
    <m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58"/>
    <x v="137"/>
    <x v="1"/>
    <n v="46132.7423148148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37"/>
    <x v="137"/>
    <x v="1"/>
    <n v="46132.742314814815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38"/>
    <x v="137"/>
    <x v="1"/>
    <n v="46132.742314814815"/>
    <n v="0"/>
    <m/>
    <m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39"/>
    <x v="137"/>
    <x v="1"/>
    <n v="46132.742314814815"/>
    <n v="0"/>
    <m/>
    <m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17"/>
    <x v="137"/>
    <x v="1"/>
    <n v="46132.74231481481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40"/>
    <x v="137"/>
    <x v="1"/>
    <n v="46132.74231481481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41"/>
    <x v="137"/>
    <x v="1"/>
    <n v="46132.742314814815"/>
    <n v="0"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42"/>
    <x v="137"/>
    <x v="1"/>
    <n v="46132.742314814815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43"/>
    <x v="137"/>
    <x v="1"/>
    <n v="46132.742314814815"/>
    <n v="0"/>
    <m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44"/>
    <x v="137"/>
    <x v="1"/>
    <n v="46132.742314814815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45"/>
    <x v="137"/>
    <x v="1"/>
    <n v="46132.742314814815"/>
    <n v="0"/>
    <m/>
    <m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46"/>
    <x v="137"/>
    <x v="1"/>
    <n v="46132.742314814815"/>
    <n v="0"/>
    <m/>
    <m/>
    <n v="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61"/>
    <x v="137"/>
    <x v="1"/>
    <n v="46132.7423148148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47"/>
    <x v="137"/>
    <x v="1"/>
    <n v="46132.742314814815"/>
    <n v="0"/>
    <m/>
    <m/>
    <n v="5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48"/>
    <x v="137"/>
    <x v="1"/>
    <n v="46132.742314814815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51"/>
    <x v="137"/>
    <x v="1"/>
    <n v="46132.742314814815"/>
    <n v="144"/>
    <m/>
    <n v="144"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02"/>
    <x v="137"/>
    <x v="1"/>
    <n v="46132.74231481481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52"/>
    <x v="137"/>
    <x v="1"/>
    <n v="46132.742314814815"/>
    <n v="76"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53"/>
    <x v="137"/>
    <x v="1"/>
    <n v="46132.742314814815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67"/>
    <x v="137"/>
    <x v="1"/>
    <n v="46132.742314814815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68"/>
    <x v="137"/>
    <x v="1"/>
    <n v="46132.742314814815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69"/>
    <x v="137"/>
    <x v="1"/>
    <n v="46132.74231481481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70"/>
    <x v="137"/>
    <x v="1"/>
    <n v="46132.742314814815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71"/>
    <x v="137"/>
    <x v="1"/>
    <n v="46132.7423148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72"/>
    <x v="137"/>
    <x v="1"/>
    <n v="46132.7423148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73"/>
    <x v="137"/>
    <x v="1"/>
    <n v="46132.742314814815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74"/>
    <x v="137"/>
    <x v="1"/>
    <n v="46132.742314814815"/>
    <n v="160"/>
    <m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75"/>
    <x v="137"/>
    <x v="1"/>
    <n v="46132.742314814815"/>
    <n v="187"/>
    <m/>
    <n v="1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76"/>
    <x v="137"/>
    <x v="1"/>
    <n v="46132.742314814815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78"/>
    <x v="137"/>
    <x v="1"/>
    <n v="46132.742314814815"/>
    <n v="61"/>
    <m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20"/>
    <x v="137"/>
    <x v="1"/>
    <n v="46132.742314814815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79"/>
    <x v="137"/>
    <x v="1"/>
    <n v="46132.742314814815"/>
    <n v="267"/>
    <m/>
    <n v="2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80"/>
    <x v="137"/>
    <x v="1"/>
    <n v="46132.742314814815"/>
    <n v="667"/>
    <m/>
    <n v="6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81"/>
    <x v="137"/>
    <x v="1"/>
    <n v="46132.742314814815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3"/>
    <x v="138"/>
    <x v="1"/>
    <n v="46132.742326388892"/>
    <n v="8"/>
    <n v="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0"/>
    <x v="138"/>
    <x v="1"/>
    <n v="46132.742326388892"/>
    <n v="295"/>
    <n v="0"/>
    <n v="2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2"/>
    <x v="138"/>
    <x v="1"/>
    <n v="46132.742326388892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3"/>
    <x v="138"/>
    <x v="1"/>
    <n v="46132.742326388892"/>
    <n v="182"/>
    <n v="0"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4"/>
    <x v="138"/>
    <x v="1"/>
    <n v="46132.742326388892"/>
    <n v="1359"/>
    <n v="0"/>
    <n v="13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7"/>
    <x v="133"/>
    <x v="1"/>
    <n v="46132.742291666669"/>
    <n v="0"/>
    <m/>
    <m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57"/>
    <x v="133"/>
    <x v="1"/>
    <n v="46132.742291666669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9"/>
    <x v="133"/>
    <x v="1"/>
    <n v="46132.742291666669"/>
    <n v="0"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0"/>
    <x v="133"/>
    <x v="1"/>
    <n v="46132.742291666669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1"/>
    <x v="133"/>
    <x v="1"/>
    <n v="46132.74229166666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2"/>
    <x v="133"/>
    <x v="1"/>
    <n v="46132.742291666669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3"/>
    <x v="17"/>
    <x v="133"/>
    <x v="1"/>
    <n v="46132.742291666669"/>
    <n v="0"/>
    <m/>
    <m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4"/>
    <x v="7"/>
    <x v="134"/>
    <x v="9"/>
    <n v="46132.742303240739"/>
    <n v="0"/>
    <m/>
    <m/>
    <n v="4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20"/>
    <x v="139"/>
    <x v="12"/>
    <n v="46132.742337962962"/>
    <n v="0"/>
    <m/>
    <m/>
    <n v="1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23"/>
    <x v="139"/>
    <x v="12"/>
    <n v="46132.742337962962"/>
    <n v="0"/>
    <m/>
    <m/>
    <n v="1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24"/>
    <x v="139"/>
    <x v="12"/>
    <n v="46132.742337962962"/>
    <n v="0"/>
    <m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25"/>
    <x v="139"/>
    <x v="12"/>
    <n v="46132.742337962962"/>
    <n v="0"/>
    <m/>
    <m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26"/>
    <x v="139"/>
    <x v="12"/>
    <n v="46132.742337962962"/>
    <n v="0"/>
    <m/>
    <m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30"/>
    <x v="139"/>
    <x v="12"/>
    <n v="46132.742337962962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31"/>
    <x v="139"/>
    <x v="12"/>
    <n v="46132.74233796296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32"/>
    <x v="139"/>
    <x v="12"/>
    <n v="46132.742337962962"/>
    <n v="0"/>
    <m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33"/>
    <x v="139"/>
    <x v="12"/>
    <n v="46132.742337962962"/>
    <n v="0"/>
    <m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37"/>
    <x v="139"/>
    <x v="12"/>
    <n v="46132.74233796296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38"/>
    <x v="139"/>
    <x v="12"/>
    <n v="46132.742337962962"/>
    <n v="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39"/>
    <x v="139"/>
    <x v="12"/>
    <n v="46132.742337962962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17"/>
    <x v="139"/>
    <x v="12"/>
    <n v="46132.742337962962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41"/>
    <x v="139"/>
    <x v="12"/>
    <n v="46132.74233796296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43"/>
    <x v="139"/>
    <x v="12"/>
    <n v="46132.74233796296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46"/>
    <x v="139"/>
    <x v="12"/>
    <n v="46132.742337962962"/>
    <n v="0"/>
    <m/>
    <m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47"/>
    <x v="139"/>
    <x v="12"/>
    <n v="46132.742337962962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48"/>
    <x v="139"/>
    <x v="12"/>
    <n v="46132.742337962962"/>
    <n v="0"/>
    <m/>
    <m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65"/>
    <x v="139"/>
    <x v="12"/>
    <n v="46132.742337962962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92"/>
    <x v="139"/>
    <x v="12"/>
    <n v="46132.742337962962"/>
    <n v="17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51"/>
    <x v="139"/>
    <x v="12"/>
    <n v="46132.742337962962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02"/>
    <x v="139"/>
    <x v="12"/>
    <n v="46132.742337962962"/>
    <n v="56"/>
    <m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52"/>
    <x v="139"/>
    <x v="12"/>
    <n v="46132.742337962962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67"/>
    <x v="139"/>
    <x v="12"/>
    <n v="46132.74233796296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68"/>
    <x v="139"/>
    <x v="12"/>
    <n v="46132.74233796296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70"/>
    <x v="139"/>
    <x v="12"/>
    <n v="46132.742337962962"/>
    <n v="104"/>
    <m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72"/>
    <x v="139"/>
    <x v="12"/>
    <n v="46132.742337962962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74"/>
    <x v="139"/>
    <x v="12"/>
    <n v="46132.742337962962"/>
    <n v="47"/>
    <m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75"/>
    <x v="139"/>
    <x v="12"/>
    <n v="46132.742337962962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76"/>
    <x v="139"/>
    <x v="12"/>
    <n v="46132.742337962962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77"/>
    <x v="139"/>
    <x v="12"/>
    <n v="46132.742337962962"/>
    <n v="34"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78"/>
    <x v="139"/>
    <x v="12"/>
    <n v="46132.742337962962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79"/>
    <x v="139"/>
    <x v="12"/>
    <n v="46132.742337962962"/>
    <n v="99"/>
    <m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80"/>
    <x v="139"/>
    <x v="12"/>
    <n v="46132.742337962962"/>
    <n v="240"/>
    <m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81"/>
    <x v="139"/>
    <x v="12"/>
    <n v="46132.742337962962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82"/>
    <x v="140"/>
    <x v="6"/>
    <n v="46132.742337962962"/>
    <n v="110"/>
    <n v="0"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14"/>
    <x v="140"/>
    <x v="6"/>
    <n v="46132.742337962962"/>
    <n v="26"/>
    <m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15"/>
    <x v="140"/>
    <x v="6"/>
    <n v="46132.742337962962"/>
    <n v="35"/>
    <m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84"/>
    <x v="140"/>
    <x v="6"/>
    <n v="46132.742337962962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98"/>
    <x v="140"/>
    <x v="6"/>
    <n v="46132.742337962962"/>
    <n v="40"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4"/>
    <x v="140"/>
    <x v="6"/>
    <n v="46132.742337962962"/>
    <n v="1673"/>
    <n v="0"/>
    <n v="16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65"/>
    <x v="140"/>
    <x v="6"/>
    <n v="46132.742337962962"/>
    <n v="110"/>
    <m/>
    <n v="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51"/>
    <x v="140"/>
    <x v="6"/>
    <n v="46132.742337962962"/>
    <n v="182"/>
    <m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102"/>
    <x v="140"/>
    <x v="6"/>
    <n v="46132.742337962962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52"/>
    <x v="140"/>
    <x v="6"/>
    <n v="46132.742337962962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53"/>
    <x v="140"/>
    <x v="6"/>
    <n v="46132.742337962962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55"/>
    <x v="140"/>
    <x v="6"/>
    <n v="46132.74233796296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67"/>
    <x v="140"/>
    <x v="6"/>
    <n v="46132.74233796296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68"/>
    <x v="140"/>
    <x v="6"/>
    <n v="46132.742337962962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70"/>
    <x v="140"/>
    <x v="6"/>
    <n v="46132.742337962962"/>
    <n v="86"/>
    <m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74"/>
    <x v="140"/>
    <x v="6"/>
    <n v="46132.742337962962"/>
    <n v="218"/>
    <m/>
    <n v="2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75"/>
    <x v="140"/>
    <x v="6"/>
    <n v="46132.74233796296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76"/>
    <x v="140"/>
    <x v="6"/>
    <n v="46132.742337962962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77"/>
    <x v="140"/>
    <x v="6"/>
    <n v="46132.742337962962"/>
    <n v="37"/>
    <m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78"/>
    <x v="140"/>
    <x v="6"/>
    <n v="46132.742337962962"/>
    <n v="159"/>
    <m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86"/>
    <x v="140"/>
    <x v="6"/>
    <n v="46132.742337962962"/>
    <n v="32"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79"/>
    <x v="140"/>
    <x v="6"/>
    <n v="46132.742337962962"/>
    <n v="188"/>
    <m/>
    <n v="1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80"/>
    <x v="140"/>
    <x v="6"/>
    <n v="46132.742337962962"/>
    <n v="970"/>
    <m/>
    <n v="9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81"/>
    <x v="140"/>
    <x v="6"/>
    <n v="46132.742337962962"/>
    <n v="20"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89"/>
    <x v="141"/>
    <x v="1"/>
    <n v="46132.742349537039"/>
    <n v="768"/>
    <n v="0"/>
    <n v="7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90"/>
    <x v="141"/>
    <x v="1"/>
    <n v="46132.742349537039"/>
    <n v="2710"/>
    <n v="0"/>
    <n v="27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93"/>
    <x v="141"/>
    <x v="1"/>
    <n v="46132.742349537039"/>
    <n v="669"/>
    <n v="0"/>
    <n v="6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94"/>
    <x v="141"/>
    <x v="1"/>
    <n v="46132.742349537039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00"/>
    <x v="141"/>
    <x v="1"/>
    <n v="46132.742349537039"/>
    <n v="440"/>
    <n v="0"/>
    <n v="4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52"/>
    <x v="135"/>
    <x v="6"/>
    <n v="46132.74230324073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54"/>
    <x v="135"/>
    <x v="6"/>
    <n v="46132.7423032407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55"/>
    <x v="135"/>
    <x v="6"/>
    <n v="46132.74230324073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67"/>
    <x v="135"/>
    <x v="6"/>
    <n v="46132.7423032407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5"/>
    <x v="68"/>
    <x v="135"/>
    <x v="6"/>
    <n v="46132.74230324073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45"/>
    <x v="136"/>
    <x v="0"/>
    <n v="46132.742314814815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46"/>
    <x v="136"/>
    <x v="0"/>
    <n v="46132.742314814815"/>
    <n v="0"/>
    <m/>
    <m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47"/>
    <x v="136"/>
    <x v="0"/>
    <n v="46132.742314814815"/>
    <n v="0"/>
    <m/>
    <m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9"/>
    <x v="4"/>
    <x v="0"/>
    <n v="46132.741412037038"/>
    <n v="0"/>
    <m/>
    <m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0"/>
    <x v="4"/>
    <x v="0"/>
    <n v="46132.741412037038"/>
    <n v="0"/>
    <m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1"/>
    <x v="4"/>
    <x v="0"/>
    <n v="46132.741412037038"/>
    <n v="0"/>
    <m/>
    <m/>
    <n v="4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2"/>
    <x v="4"/>
    <x v="0"/>
    <n v="46132.741412037038"/>
    <n v="0"/>
    <m/>
    <m/>
    <n v="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7"/>
    <x v="4"/>
    <x v="0"/>
    <n v="46132.741412037038"/>
    <n v="0"/>
    <m/>
    <m/>
    <n v="4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9"/>
    <x v="4"/>
    <x v="0"/>
    <n v="46132.741412037038"/>
    <n v="0"/>
    <m/>
    <m/>
    <n v="8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22"/>
    <x v="4"/>
    <x v="0"/>
    <n v="46132.741412037038"/>
    <n v="0"/>
    <m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23"/>
    <x v="4"/>
    <x v="0"/>
    <n v="46132.741412037038"/>
    <n v="0"/>
    <m/>
    <m/>
    <n v="4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24"/>
    <x v="4"/>
    <x v="0"/>
    <n v="46132.741412037038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25"/>
    <x v="4"/>
    <x v="0"/>
    <n v="46132.741412037038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27"/>
    <x v="4"/>
    <x v="0"/>
    <n v="46132.741412037038"/>
    <n v="0"/>
    <m/>
    <m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28"/>
    <x v="4"/>
    <x v="0"/>
    <n v="46132.741412037038"/>
    <n v="0"/>
    <m/>
    <m/>
    <n v="4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30"/>
    <x v="4"/>
    <x v="0"/>
    <n v="46132.741412037038"/>
    <n v="0"/>
    <m/>
    <m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32"/>
    <x v="4"/>
    <x v="0"/>
    <n v="46132.741412037038"/>
    <n v="0"/>
    <m/>
    <m/>
    <n v="2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33"/>
    <x v="4"/>
    <x v="0"/>
    <n v="46132.741412037038"/>
    <n v="0"/>
    <m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13"/>
    <x v="4"/>
    <x v="0"/>
    <n v="46132.741412037038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58"/>
    <x v="4"/>
    <x v="0"/>
    <n v="46132.741412037038"/>
    <n v="0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38"/>
    <x v="4"/>
    <x v="0"/>
    <n v="46132.741412037038"/>
    <n v="0"/>
    <m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39"/>
    <x v="4"/>
    <x v="0"/>
    <n v="46132.741412037038"/>
    <n v="0"/>
    <m/>
    <m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43"/>
    <x v="4"/>
    <x v="0"/>
    <n v="46132.741412037038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47"/>
    <x v="4"/>
    <x v="0"/>
    <n v="46132.741412037038"/>
    <n v="0"/>
    <m/>
    <m/>
    <n v="4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10"/>
    <x v="4"/>
    <x v="0"/>
    <n v="46132.741412037038"/>
    <n v="0"/>
    <m/>
    <m/>
    <n v="1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11"/>
    <x v="4"/>
    <x v="0"/>
    <n v="46132.741412037038"/>
    <n v="0"/>
    <m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51"/>
    <x v="4"/>
    <x v="0"/>
    <n v="46132.741412037038"/>
    <n v="170"/>
    <m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51"/>
    <x v="136"/>
    <x v="0"/>
    <n v="46132.742314814815"/>
    <n v="29"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102"/>
    <x v="136"/>
    <x v="0"/>
    <n v="46132.742314814815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52"/>
    <x v="136"/>
    <x v="0"/>
    <n v="46132.742314814815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67"/>
    <x v="136"/>
    <x v="0"/>
    <n v="46132.74231481481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68"/>
    <x v="136"/>
    <x v="0"/>
    <n v="46132.74231481481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69"/>
    <x v="136"/>
    <x v="0"/>
    <n v="46132.74231481481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19"/>
    <x v="137"/>
    <x v="1"/>
    <n v="46132.742314814815"/>
    <n v="0"/>
    <m/>
    <m/>
    <n v="2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0"/>
    <x v="137"/>
    <x v="1"/>
    <n v="46132.742314814815"/>
    <n v="0"/>
    <m/>
    <m/>
    <n v="5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6"/>
    <x v="141"/>
    <x v="1"/>
    <n v="46132.742349537039"/>
    <n v="214"/>
    <m/>
    <n v="2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7"/>
    <x v="141"/>
    <x v="1"/>
    <n v="46132.742349537039"/>
    <n v="526"/>
    <m/>
    <n v="5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57"/>
    <x v="141"/>
    <x v="1"/>
    <n v="46132.742349537039"/>
    <n v="25"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9"/>
    <x v="141"/>
    <x v="1"/>
    <n v="46132.742349537039"/>
    <n v="219"/>
    <m/>
    <n v="2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1"/>
    <x v="141"/>
    <x v="1"/>
    <n v="46132.742349537039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2"/>
    <x v="141"/>
    <x v="1"/>
    <n v="46132.74234953703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7"/>
    <x v="141"/>
    <x v="1"/>
    <n v="46132.742349537039"/>
    <n v="393"/>
    <m/>
    <n v="3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8"/>
    <x v="141"/>
    <x v="1"/>
    <n v="46132.74234953703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2"/>
    <x v="137"/>
    <x v="1"/>
    <n v="46132.742314814815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3"/>
    <x v="137"/>
    <x v="1"/>
    <n v="46132.742314814815"/>
    <n v="0"/>
    <m/>
    <m/>
    <n v="5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7"/>
    <x v="24"/>
    <x v="137"/>
    <x v="1"/>
    <n v="46132.742314814815"/>
    <n v="0"/>
    <m/>
    <m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5"/>
    <x v="138"/>
    <x v="1"/>
    <n v="46132.74232638889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6"/>
    <x v="138"/>
    <x v="1"/>
    <n v="46132.742326388892"/>
    <n v="0"/>
    <m/>
    <m/>
    <n v="2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7"/>
    <x v="138"/>
    <x v="1"/>
    <n v="46132.742326388892"/>
    <n v="0"/>
    <m/>
    <m/>
    <n v="5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14"/>
    <x v="138"/>
    <x v="1"/>
    <n v="46132.74232638889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15"/>
    <x v="138"/>
    <x v="1"/>
    <n v="46132.742326388892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9"/>
    <x v="141"/>
    <x v="1"/>
    <n v="46132.742349537039"/>
    <n v="336"/>
    <m/>
    <n v="3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20"/>
    <x v="141"/>
    <x v="1"/>
    <n v="46132.742349537039"/>
    <n v="496"/>
    <m/>
    <n v="4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21"/>
    <x v="141"/>
    <x v="1"/>
    <n v="46132.7423495370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22"/>
    <x v="141"/>
    <x v="1"/>
    <n v="46132.7423495370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23"/>
    <x v="141"/>
    <x v="1"/>
    <n v="46132.742349537039"/>
    <n v="503"/>
    <m/>
    <n v="5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24"/>
    <x v="141"/>
    <x v="1"/>
    <n v="46132.742349537039"/>
    <n v="50"/>
    <m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25"/>
    <x v="141"/>
    <x v="1"/>
    <n v="46132.742349537039"/>
    <n v="305"/>
    <m/>
    <n v="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26"/>
    <x v="141"/>
    <x v="1"/>
    <n v="46132.742349537039"/>
    <n v="269"/>
    <m/>
    <n v="2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28"/>
    <x v="141"/>
    <x v="1"/>
    <n v="46132.742349537039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29"/>
    <x v="141"/>
    <x v="1"/>
    <n v="46132.742349537039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30"/>
    <x v="141"/>
    <x v="1"/>
    <n v="46132.742349537039"/>
    <n v="80"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31"/>
    <x v="141"/>
    <x v="1"/>
    <n v="46132.74234953703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32"/>
    <x v="141"/>
    <x v="1"/>
    <n v="46132.742349537039"/>
    <n v="438"/>
    <m/>
    <n v="4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33"/>
    <x v="141"/>
    <x v="1"/>
    <n v="46132.742349537039"/>
    <n v="231"/>
    <m/>
    <n v="2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34"/>
    <x v="141"/>
    <x v="1"/>
    <n v="46132.742349537039"/>
    <n v="38"/>
    <m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58"/>
    <x v="141"/>
    <x v="1"/>
    <n v="46132.74234953703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37"/>
    <x v="141"/>
    <x v="1"/>
    <n v="46132.742349537039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38"/>
    <x v="141"/>
    <x v="1"/>
    <n v="46132.742349537039"/>
    <n v="219"/>
    <m/>
    <n v="2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39"/>
    <x v="141"/>
    <x v="1"/>
    <n v="46132.742349537039"/>
    <n v="153"/>
    <m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40"/>
    <x v="141"/>
    <x v="1"/>
    <n v="46132.74234953703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41"/>
    <x v="141"/>
    <x v="1"/>
    <n v="46132.742349537039"/>
    <n v="18"/>
    <m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42"/>
    <x v="141"/>
    <x v="1"/>
    <n v="46132.742349537039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43"/>
    <x v="141"/>
    <x v="1"/>
    <n v="46132.742349537039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44"/>
    <x v="141"/>
    <x v="1"/>
    <n v="46132.74234953703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45"/>
    <x v="141"/>
    <x v="1"/>
    <n v="46132.742349537039"/>
    <n v="259"/>
    <m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46"/>
    <x v="141"/>
    <x v="1"/>
    <n v="46132.742349537039"/>
    <n v="259"/>
    <m/>
    <n v="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61"/>
    <x v="141"/>
    <x v="1"/>
    <n v="46132.74234953703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47"/>
    <x v="141"/>
    <x v="1"/>
    <n v="46132.742349537039"/>
    <n v="467"/>
    <m/>
    <n v="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63"/>
    <x v="141"/>
    <x v="1"/>
    <n v="46132.742349537039"/>
    <n v="27"/>
    <m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64"/>
    <x v="141"/>
    <x v="1"/>
    <n v="46132.742349537039"/>
    <n v="12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65"/>
    <x v="141"/>
    <x v="1"/>
    <n v="46132.742349537039"/>
    <n v="5"/>
    <n v="0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64"/>
    <x v="141"/>
    <x v="1"/>
    <n v="46132.742349537039"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50"/>
    <x v="141"/>
    <x v="1"/>
    <n v="46132.742349537039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51"/>
    <x v="141"/>
    <x v="1"/>
    <n v="46132.742349537039"/>
    <n v="4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51"/>
    <x v="141"/>
    <x v="1"/>
    <n v="46132.742349537039"/>
    <n v="170"/>
    <n v="0"/>
    <n v="170"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52"/>
    <x v="141"/>
    <x v="1"/>
    <n v="46132.742349537039"/>
    <n v="240"/>
    <n v="0"/>
    <n v="2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53"/>
    <x v="141"/>
    <x v="1"/>
    <n v="46132.742349537039"/>
    <n v="38"/>
    <n v="0"/>
    <n v="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55"/>
    <x v="141"/>
    <x v="1"/>
    <n v="46132.742349537039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67"/>
    <x v="141"/>
    <x v="1"/>
    <n v="46132.742349537039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68"/>
    <x v="141"/>
    <x v="1"/>
    <n v="46132.742349537039"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69"/>
    <x v="141"/>
    <x v="1"/>
    <n v="46132.742349537039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70"/>
    <x v="141"/>
    <x v="1"/>
    <n v="46132.742349537039"/>
    <n v="34"/>
    <n v="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71"/>
    <x v="141"/>
    <x v="1"/>
    <n v="46132.742349537039"/>
    <n v="64"/>
    <n v="0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72"/>
    <x v="141"/>
    <x v="1"/>
    <n v="46132.742349537039"/>
    <n v="77"/>
    <n v="0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74"/>
    <x v="141"/>
    <x v="1"/>
    <n v="46132.742349537039"/>
    <n v="198"/>
    <n v="0"/>
    <n v="1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75"/>
    <x v="141"/>
    <x v="1"/>
    <n v="46132.742349537039"/>
    <n v="74"/>
    <n v="0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76"/>
    <x v="141"/>
    <x v="1"/>
    <n v="46132.742349537039"/>
    <n v="62"/>
    <n v="0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78"/>
    <x v="141"/>
    <x v="1"/>
    <n v="46132.742349537039"/>
    <n v="86"/>
    <n v="0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79"/>
    <x v="141"/>
    <x v="1"/>
    <n v="46132.742349537039"/>
    <n v="325"/>
    <n v="0"/>
    <n v="3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80"/>
    <x v="141"/>
    <x v="1"/>
    <n v="46132.742349537039"/>
    <n v="809"/>
    <n v="0"/>
    <n v="809"/>
    <n v="2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81"/>
    <x v="141"/>
    <x v="1"/>
    <n v="46132.742349537039"/>
    <n v="30"/>
    <n v="0"/>
    <n v="30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83"/>
    <x v="142"/>
    <x v="3"/>
    <n v="46132.742349537039"/>
    <n v="414"/>
    <n v="40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24"/>
    <x v="142"/>
    <x v="3"/>
    <n v="46132.74234953703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3"/>
    <x v="142"/>
    <x v="3"/>
    <n v="46132.742349537039"/>
    <n v="93"/>
    <n v="9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85"/>
    <x v="142"/>
    <x v="3"/>
    <n v="46132.742349537039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0"/>
    <x v="142"/>
    <x v="3"/>
    <n v="46132.742349537039"/>
    <n v="675"/>
    <n v="67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57"/>
    <x v="138"/>
    <x v="1"/>
    <n v="46132.74232638889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9"/>
    <x v="138"/>
    <x v="1"/>
    <n v="46132.742326388892"/>
    <n v="0"/>
    <m/>
    <m/>
    <n v="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0"/>
    <x v="138"/>
    <x v="1"/>
    <n v="46132.742326388892"/>
    <n v="0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1"/>
    <x v="138"/>
    <x v="1"/>
    <n v="46132.742326388892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8"/>
    <x v="12"/>
    <x v="138"/>
    <x v="1"/>
    <n v="46132.742326388892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3"/>
    <x v="139"/>
    <x v="12"/>
    <n v="46132.742337962962"/>
    <n v="106"/>
    <n v="0"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4"/>
    <x v="139"/>
    <x v="12"/>
    <n v="46132.742337962962"/>
    <n v="587"/>
    <n v="0"/>
    <n v="5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6"/>
    <x v="139"/>
    <x v="12"/>
    <n v="46132.742337962962"/>
    <n v="0"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42"/>
    <x v="142"/>
    <x v="3"/>
    <n v="46132.74234953703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10"/>
    <x v="142"/>
    <x v="3"/>
    <n v="46132.742349537039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64"/>
    <x v="142"/>
    <x v="3"/>
    <n v="46132.742349537039"/>
    <n v="8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46"/>
    <x v="142"/>
    <x v="3"/>
    <n v="46132.74234953703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34"/>
    <x v="142"/>
    <x v="3"/>
    <n v="46132.742349537039"/>
    <n v="136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26"/>
    <x v="142"/>
    <x v="3"/>
    <n v="46132.74234953703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11"/>
    <x v="142"/>
    <x v="3"/>
    <n v="46132.742349537039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25"/>
    <x v="142"/>
    <x v="3"/>
    <n v="46132.74234953703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06"/>
    <x v="142"/>
    <x v="3"/>
    <n v="46132.742349537039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52"/>
    <x v="142"/>
    <x v="3"/>
    <n v="46132.742349537039"/>
    <n v="610"/>
    <n v="6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27"/>
    <x v="142"/>
    <x v="3"/>
    <n v="46132.742349537039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28"/>
    <x v="142"/>
    <x v="3"/>
    <n v="46132.742349537039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96"/>
    <x v="142"/>
    <x v="3"/>
    <n v="46132.742349537039"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97"/>
    <x v="142"/>
    <x v="3"/>
    <n v="46132.742349537039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54"/>
    <x v="142"/>
    <x v="3"/>
    <n v="46132.74234953703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55"/>
    <x v="142"/>
    <x v="3"/>
    <n v="46132.74234953703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09"/>
    <x v="142"/>
    <x v="3"/>
    <n v="46132.742349537039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72"/>
    <x v="142"/>
    <x v="3"/>
    <n v="46132.742349537039"/>
    <n v="287"/>
    <n v="2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74"/>
    <x v="142"/>
    <x v="3"/>
    <n v="46132.742349537039"/>
    <n v="108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75"/>
    <x v="142"/>
    <x v="3"/>
    <n v="46132.742349537039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08"/>
    <x v="142"/>
    <x v="3"/>
    <n v="46132.74234953703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20"/>
    <x v="142"/>
    <x v="3"/>
    <n v="46132.742349537039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87"/>
    <x v="142"/>
    <x v="3"/>
    <n v="46132.74234953703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79"/>
    <x v="142"/>
    <x v="3"/>
    <n v="46132.742349537039"/>
    <n v="993"/>
    <n v="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88"/>
    <x v="142"/>
    <x v="3"/>
    <n v="46132.742349537039"/>
    <n v="471"/>
    <n v="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80"/>
    <x v="142"/>
    <x v="3"/>
    <n v="46132.742349537039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81"/>
    <x v="142"/>
    <x v="3"/>
    <n v="46132.74234953703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107"/>
    <x v="143"/>
    <x v="6"/>
    <n v="46132.742361111108"/>
    <n v="126"/>
    <n v="12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13"/>
    <x v="143"/>
    <x v="6"/>
    <n v="46132.742361111108"/>
    <n v="23"/>
    <n v="2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85"/>
    <x v="143"/>
    <x v="6"/>
    <n v="46132.742361111108"/>
    <n v="12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0"/>
    <x v="143"/>
    <x v="6"/>
    <n v="46132.742361111108"/>
    <n v="70"/>
    <n v="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2"/>
    <x v="143"/>
    <x v="6"/>
    <n v="46132.742361111108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51"/>
    <x v="143"/>
    <x v="6"/>
    <n v="46132.742361111108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96"/>
    <x v="143"/>
    <x v="6"/>
    <n v="46132.742361111108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97"/>
    <x v="143"/>
    <x v="6"/>
    <n v="46132.74236111110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55"/>
    <x v="143"/>
    <x v="6"/>
    <n v="46132.74236111110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72"/>
    <x v="143"/>
    <x v="6"/>
    <n v="46132.742361111108"/>
    <n v="159"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74"/>
    <x v="143"/>
    <x v="6"/>
    <n v="46132.742361111108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75"/>
    <x v="143"/>
    <x v="6"/>
    <n v="46132.74236111110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108"/>
    <x v="143"/>
    <x v="6"/>
    <n v="46132.7423611111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7"/>
    <x v="139"/>
    <x v="12"/>
    <n v="46132.742337962962"/>
    <n v="0"/>
    <m/>
    <m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57"/>
    <x v="139"/>
    <x v="12"/>
    <n v="46132.742337962962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9"/>
    <x v="139"/>
    <x v="12"/>
    <n v="46132.742337962962"/>
    <n v="0"/>
    <m/>
    <m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7"/>
    <x v="139"/>
    <x v="12"/>
    <n v="46132.742337962962"/>
    <n v="0"/>
    <m/>
    <m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9"/>
    <x v="19"/>
    <x v="139"/>
    <x v="12"/>
    <n v="46132.742337962962"/>
    <n v="0"/>
    <m/>
    <m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13"/>
    <x v="140"/>
    <x v="6"/>
    <n v="46132.742337962962"/>
    <n v="21"/>
    <n v="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0"/>
    <x v="140"/>
    <x v="6"/>
    <n v="46132.742337962962"/>
    <n v="270"/>
    <n v="0"/>
    <n v="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2"/>
    <x v="140"/>
    <x v="6"/>
    <n v="46132.74233796296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87"/>
    <x v="143"/>
    <x v="6"/>
    <n v="46132.742361111108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79"/>
    <x v="143"/>
    <x v="6"/>
    <n v="46132.742361111108"/>
    <n v="1176"/>
    <n v="1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88"/>
    <x v="143"/>
    <x v="6"/>
    <n v="46132.742361111108"/>
    <n v="159"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4"/>
    <x v="85"/>
    <x v="144"/>
    <x v="2"/>
    <n v="46132.742361111108"/>
    <n v="6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4"/>
    <x v="2"/>
    <x v="144"/>
    <x v="2"/>
    <n v="46132.74236111110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4"/>
    <x v="4"/>
    <x v="144"/>
    <x v="2"/>
    <n v="46132.742361111108"/>
    <n v="71"/>
    <n v="7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4"/>
    <x v="106"/>
    <x v="144"/>
    <x v="2"/>
    <n v="46132.742361111108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4"/>
    <x v="55"/>
    <x v="144"/>
    <x v="2"/>
    <n v="46132.7423611111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87"/>
    <x v="151"/>
    <x v="6"/>
    <n v="46132.742372685185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79"/>
    <x v="151"/>
    <x v="6"/>
    <n v="46132.742372685185"/>
    <n v="243"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88"/>
    <x v="151"/>
    <x v="6"/>
    <n v="46132.742372685185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2"/>
    <x v="13"/>
    <x v="152"/>
    <x v="6"/>
    <n v="46132.742384259262"/>
    <n v="11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2"/>
    <x v="4"/>
    <x v="152"/>
    <x v="6"/>
    <n v="46132.742384259262"/>
    <n v="245"/>
    <n v="24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2"/>
    <x v="119"/>
    <x v="152"/>
    <x v="6"/>
    <n v="46132.742384259262"/>
    <n v="2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2"/>
    <x v="53"/>
    <x v="152"/>
    <x v="6"/>
    <n v="46132.74238425926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2"/>
    <x v="72"/>
    <x v="152"/>
    <x v="6"/>
    <n v="46132.742384259262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124"/>
    <x v="145"/>
    <x v="1"/>
    <n v="46132.74238425926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13"/>
    <x v="145"/>
    <x v="1"/>
    <n v="46132.742384259262"/>
    <n v="52"/>
    <n v="5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85"/>
    <x v="145"/>
    <x v="1"/>
    <n v="46132.742384259262"/>
    <n v="15"/>
    <n v="1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0"/>
    <x v="145"/>
    <x v="1"/>
    <n v="46132.742384259262"/>
    <n v="77"/>
    <n v="7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1"/>
    <x v="145"/>
    <x v="1"/>
    <n v="46132.74238425926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2"/>
    <x v="145"/>
    <x v="1"/>
    <n v="46132.74238425926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4"/>
    <x v="145"/>
    <x v="1"/>
    <n v="46132.742384259262"/>
    <n v="1794"/>
    <n v="17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119"/>
    <x v="145"/>
    <x v="1"/>
    <n v="46132.742384259262"/>
    <n v="20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0"/>
    <x v="3"/>
    <x v="140"/>
    <x v="6"/>
    <n v="46132.742337962962"/>
    <n v="98"/>
    <n v="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01"/>
    <x v="141"/>
    <x v="1"/>
    <n v="46132.742349537039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07"/>
    <x v="141"/>
    <x v="1"/>
    <n v="46132.742349537039"/>
    <n v="987"/>
    <n v="0"/>
    <n v="9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83"/>
    <x v="141"/>
    <x v="1"/>
    <n v="46132.742349537039"/>
    <n v="39"/>
    <n v="0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82"/>
    <x v="141"/>
    <x v="1"/>
    <n v="46132.742349537039"/>
    <n v="5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5"/>
    <x v="141"/>
    <x v="1"/>
    <n v="46132.742349537039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13"/>
    <x v="141"/>
    <x v="1"/>
    <n v="46132.742349537039"/>
    <n v="38"/>
    <n v="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85"/>
    <x v="141"/>
    <x v="1"/>
    <n v="46132.742349537039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125"/>
    <x v="145"/>
    <x v="1"/>
    <n v="46132.74238425926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106"/>
    <x v="145"/>
    <x v="1"/>
    <n v="46132.742384259262"/>
    <n v="12"/>
    <n v="1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104"/>
    <x v="145"/>
    <x v="1"/>
    <n v="46132.742384259262"/>
    <n v="3"/>
    <n v="3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51"/>
    <x v="145"/>
    <x v="1"/>
    <n v="46132.742384259262"/>
    <n v="48"/>
    <n v="48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52"/>
    <x v="145"/>
    <x v="1"/>
    <n v="46132.742384259262"/>
    <n v="11"/>
    <n v="1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127"/>
    <x v="145"/>
    <x v="1"/>
    <n v="46132.742384259262"/>
    <n v="9"/>
    <n v="9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128"/>
    <x v="145"/>
    <x v="1"/>
    <n v="46132.742384259262"/>
    <n v="9"/>
    <n v="9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96"/>
    <x v="145"/>
    <x v="1"/>
    <n v="46132.742384259262"/>
    <n v="47"/>
    <n v="47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97"/>
    <x v="145"/>
    <x v="1"/>
    <n v="46132.742384259262"/>
    <n v="5"/>
    <n v="5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54"/>
    <x v="145"/>
    <x v="1"/>
    <n v="46132.74238425926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55"/>
    <x v="145"/>
    <x v="1"/>
    <n v="46132.742384259262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72"/>
    <x v="145"/>
    <x v="1"/>
    <n v="46132.742384259262"/>
    <n v="146"/>
    <n v="14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74"/>
    <x v="145"/>
    <x v="1"/>
    <n v="46132.742384259262"/>
    <n v="72"/>
    <n v="7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75"/>
    <x v="145"/>
    <x v="1"/>
    <n v="46132.742384259262"/>
    <n v="8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86"/>
    <x v="145"/>
    <x v="1"/>
    <n v="46132.742384259262"/>
    <n v="5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87"/>
    <x v="145"/>
    <x v="1"/>
    <n v="46132.742384259262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79"/>
    <x v="145"/>
    <x v="1"/>
    <n v="46132.742384259262"/>
    <n v="1270"/>
    <n v="127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88"/>
    <x v="145"/>
    <x v="1"/>
    <n v="46132.742384259262"/>
    <n v="266"/>
    <n v="2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5"/>
    <x v="80"/>
    <x v="145"/>
    <x v="1"/>
    <n v="46132.742384259262"/>
    <n v="18"/>
    <n v="18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13"/>
    <x v="146"/>
    <x v="1"/>
    <n v="46132.742395833331"/>
    <n v="62"/>
    <n v="6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85"/>
    <x v="146"/>
    <x v="1"/>
    <n v="46132.742395833331"/>
    <n v="10"/>
    <n v="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0"/>
    <x v="146"/>
    <x v="1"/>
    <n v="46132.742395833331"/>
    <n v="80"/>
    <n v="8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2"/>
    <x v="146"/>
    <x v="1"/>
    <n v="46132.74239583333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4"/>
    <x v="146"/>
    <x v="1"/>
    <n v="46132.742395833331"/>
    <n v="1308"/>
    <n v="130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52"/>
    <x v="146"/>
    <x v="1"/>
    <n v="46132.74239583333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96"/>
    <x v="146"/>
    <x v="1"/>
    <n v="46132.742395833331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97"/>
    <x v="146"/>
    <x v="1"/>
    <n v="46132.742395833331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55"/>
    <x v="146"/>
    <x v="1"/>
    <n v="46132.7423958333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72"/>
    <x v="146"/>
    <x v="1"/>
    <n v="46132.74239583333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74"/>
    <x v="146"/>
    <x v="1"/>
    <n v="46132.742395833331"/>
    <n v="79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75"/>
    <x v="146"/>
    <x v="1"/>
    <n v="46132.74239583333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87"/>
    <x v="146"/>
    <x v="1"/>
    <n v="46132.742395833331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79"/>
    <x v="146"/>
    <x v="1"/>
    <n v="46132.742395833331"/>
    <n v="1038"/>
    <n v="10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88"/>
    <x v="146"/>
    <x v="1"/>
    <n v="46132.742395833331"/>
    <n v="164"/>
    <n v="1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80"/>
    <x v="146"/>
    <x v="1"/>
    <n v="46132.74239583333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107"/>
    <x v="147"/>
    <x v="1"/>
    <n v="46132.742407407408"/>
    <n v="19"/>
    <n v="1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13"/>
    <x v="147"/>
    <x v="1"/>
    <n v="46132.742407407408"/>
    <n v="101"/>
    <n v="10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85"/>
    <x v="147"/>
    <x v="1"/>
    <n v="46132.742407407408"/>
    <n v="27"/>
    <n v="2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0"/>
    <x v="147"/>
    <x v="1"/>
    <n v="46132.742407407408"/>
    <n v="104"/>
    <n v="10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2"/>
    <x v="147"/>
    <x v="1"/>
    <n v="46132.742407407408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96"/>
    <x v="147"/>
    <x v="1"/>
    <n v="46132.742407407408"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97"/>
    <x v="147"/>
    <x v="1"/>
    <n v="46132.742407407408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55"/>
    <x v="147"/>
    <x v="1"/>
    <n v="46132.74240740740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72"/>
    <x v="147"/>
    <x v="1"/>
    <n v="46132.74240740740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74"/>
    <x v="147"/>
    <x v="1"/>
    <n v="46132.742407407408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75"/>
    <x v="147"/>
    <x v="1"/>
    <n v="46132.742407407408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108"/>
    <x v="147"/>
    <x v="1"/>
    <n v="46132.74240740740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87"/>
    <x v="147"/>
    <x v="1"/>
    <n v="46132.742407407408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79"/>
    <x v="147"/>
    <x v="1"/>
    <n v="46132.742407407408"/>
    <n v="1041"/>
    <n v="10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88"/>
    <x v="147"/>
    <x v="1"/>
    <n v="46132.742407407408"/>
    <n v="344"/>
    <n v="3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80"/>
    <x v="147"/>
    <x v="1"/>
    <n v="46132.742407407408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13"/>
    <x v="148"/>
    <x v="1"/>
    <n v="46132.742407407408"/>
    <n v="69"/>
    <n v="6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85"/>
    <x v="148"/>
    <x v="1"/>
    <n v="46132.742407407408"/>
    <n v="9"/>
    <n v="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0"/>
    <x v="148"/>
    <x v="1"/>
    <n v="46132.742407407408"/>
    <n v="46"/>
    <n v="4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2"/>
    <x v="148"/>
    <x v="1"/>
    <n v="46132.742407407408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4"/>
    <x v="148"/>
    <x v="1"/>
    <n v="46132.742407407408"/>
    <n v="1479"/>
    <n v="939"/>
    <n v="5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97"/>
    <x v="148"/>
    <x v="1"/>
    <n v="46132.742407407408"/>
    <n v="6"/>
    <n v="6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55"/>
    <x v="148"/>
    <x v="1"/>
    <n v="46132.742407407408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72"/>
    <x v="148"/>
    <x v="1"/>
    <n v="46132.742407407408"/>
    <n v="181"/>
    <n v="18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74"/>
    <x v="148"/>
    <x v="1"/>
    <n v="46132.742407407408"/>
    <n v="190"/>
    <n v="45"/>
    <n v="1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75"/>
    <x v="148"/>
    <x v="1"/>
    <n v="46132.742407407408"/>
    <n v="138"/>
    <n v="8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76"/>
    <x v="148"/>
    <x v="1"/>
    <n v="46132.742407407408"/>
    <n v="29"/>
    <n v="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77"/>
    <x v="148"/>
    <x v="1"/>
    <n v="46132.742407407408"/>
    <n v="45"/>
    <n v="0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137"/>
    <x v="148"/>
    <x v="1"/>
    <n v="46132.742407407408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0"/>
    <x v="141"/>
    <x v="1"/>
    <n v="46132.742349537039"/>
    <n v="410"/>
    <n v="0"/>
    <n v="4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2"/>
    <x v="141"/>
    <x v="1"/>
    <n v="46132.742349537039"/>
    <n v="7"/>
    <n v="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3"/>
    <x v="141"/>
    <x v="1"/>
    <n v="46132.742349537039"/>
    <n v="114"/>
    <n v="0"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4"/>
    <x v="141"/>
    <x v="1"/>
    <n v="46132.742349537039"/>
    <n v="1661"/>
    <n v="0"/>
    <n v="1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1"/>
    <x v="5"/>
    <x v="141"/>
    <x v="1"/>
    <n v="46132.742349537039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"/>
    <x v="142"/>
    <x v="3"/>
    <n v="46132.742349537039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2"/>
    <x v="142"/>
    <x v="3"/>
    <n v="46132.742349537039"/>
    <n v="22"/>
    <n v="2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4"/>
    <x v="142"/>
    <x v="3"/>
    <n v="46132.742349537039"/>
    <n v="1935"/>
    <n v="193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87"/>
    <x v="148"/>
    <x v="1"/>
    <n v="46132.742407407408"/>
    <n v="10"/>
    <n v="9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79"/>
    <x v="148"/>
    <x v="1"/>
    <n v="46132.742407407408"/>
    <n v="748"/>
    <n v="558"/>
    <n v="1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88"/>
    <x v="148"/>
    <x v="1"/>
    <n v="46132.742407407408"/>
    <n v="135"/>
    <n v="13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13"/>
    <x v="160"/>
    <x v="9"/>
    <n v="46132.742418981485"/>
    <n v="20"/>
    <n v="2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0"/>
    <x v="160"/>
    <x v="9"/>
    <n v="46132.742418981485"/>
    <n v="16"/>
    <n v="1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4"/>
    <x v="160"/>
    <x v="9"/>
    <n v="46132.742418981485"/>
    <n v="710"/>
    <n v="71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119"/>
    <x v="160"/>
    <x v="9"/>
    <n v="46132.742418981485"/>
    <n v="100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56"/>
    <x v="160"/>
    <x v="9"/>
    <n v="46132.74241898148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87"/>
    <x v="160"/>
    <x v="9"/>
    <n v="46132.742418981485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79"/>
    <x v="160"/>
    <x v="9"/>
    <n v="46132.742418981485"/>
    <n v="572"/>
    <n v="5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88"/>
    <x v="160"/>
    <x v="9"/>
    <n v="46132.742418981485"/>
    <n v="8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124"/>
    <x v="149"/>
    <x v="3"/>
    <n v="46132.742418981485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13"/>
    <x v="149"/>
    <x v="3"/>
    <n v="46132.742418981485"/>
    <n v="18"/>
    <n v="1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0"/>
    <x v="149"/>
    <x v="3"/>
    <n v="46132.742418981485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4"/>
    <x v="149"/>
    <x v="3"/>
    <n v="46132.742418981485"/>
    <n v="598"/>
    <n v="321"/>
    <n v="2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119"/>
    <x v="149"/>
    <x v="3"/>
    <n v="46132.742418981485"/>
    <n v="1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108"/>
    <x v="149"/>
    <x v="3"/>
    <n v="46132.74241898148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87"/>
    <x v="149"/>
    <x v="3"/>
    <n v="46132.74241898148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79"/>
    <x v="149"/>
    <x v="3"/>
    <n v="46132.742418981485"/>
    <n v="520"/>
    <n v="277"/>
    <n v="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19"/>
    <x v="142"/>
    <x v="3"/>
    <n v="46132.742349537039"/>
    <n v="27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56"/>
    <x v="142"/>
    <x v="3"/>
    <n v="46132.742349537039"/>
    <n v="2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36"/>
    <x v="142"/>
    <x v="3"/>
    <n v="46132.74234953703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63"/>
    <x v="142"/>
    <x v="3"/>
    <n v="46132.742349537039"/>
    <n v="139"/>
    <n v="1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39"/>
    <x v="142"/>
    <x v="3"/>
    <n v="46132.742349537039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40"/>
    <x v="142"/>
    <x v="3"/>
    <n v="46132.74234953703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2"/>
    <x v="141"/>
    <x v="142"/>
    <x v="3"/>
    <n v="46132.742349537039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4"/>
    <x v="143"/>
    <x v="6"/>
    <n v="46132.742361111108"/>
    <n v="1573"/>
    <n v="157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56"/>
    <x v="143"/>
    <x v="6"/>
    <n v="46132.742361111108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62"/>
    <x v="143"/>
    <x v="6"/>
    <n v="46132.742361111108"/>
    <n v="126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106"/>
    <x v="143"/>
    <x v="6"/>
    <n v="46132.742361111108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3"/>
    <x v="104"/>
    <x v="143"/>
    <x v="6"/>
    <n v="46132.7423611111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4"/>
    <x v="72"/>
    <x v="144"/>
    <x v="2"/>
    <n v="46132.7423611111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4"/>
    <x v="74"/>
    <x v="144"/>
    <x v="2"/>
    <n v="46132.742361111108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4"/>
    <x v="87"/>
    <x v="144"/>
    <x v="2"/>
    <n v="46132.7423611111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4"/>
    <x v="79"/>
    <x v="144"/>
    <x v="2"/>
    <n v="46132.742361111108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4"/>
    <x v="88"/>
    <x v="144"/>
    <x v="2"/>
    <n v="46132.742361111108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0"/>
    <x v="0"/>
    <x v="150"/>
    <x v="7"/>
    <n v="46132.742372685185"/>
    <n v="37"/>
    <n v="3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0"/>
    <x v="4"/>
    <x v="150"/>
    <x v="7"/>
    <n v="46132.742372685185"/>
    <n v="203"/>
    <n v="20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0"/>
    <x v="51"/>
    <x v="150"/>
    <x v="7"/>
    <n v="46132.742372685185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0"/>
    <x v="102"/>
    <x v="150"/>
    <x v="7"/>
    <n v="46132.742372685185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0"/>
    <x v="72"/>
    <x v="150"/>
    <x v="7"/>
    <n v="46132.742372685185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0"/>
    <x v="74"/>
    <x v="150"/>
    <x v="7"/>
    <n v="46132.742372685185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0"/>
    <x v="79"/>
    <x v="150"/>
    <x v="7"/>
    <n v="46132.742372685185"/>
    <n v="97"/>
    <n v="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0"/>
    <x v="88"/>
    <x v="150"/>
    <x v="7"/>
    <n v="46132.742372685185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13"/>
    <x v="151"/>
    <x v="6"/>
    <n v="46132.742372685185"/>
    <n v="20"/>
    <n v="2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0"/>
    <x v="151"/>
    <x v="6"/>
    <n v="46132.742372685185"/>
    <n v="18"/>
    <n v="1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4"/>
    <x v="151"/>
    <x v="6"/>
    <n v="46132.742372685185"/>
    <n v="350"/>
    <n v="35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51"/>
    <x v="151"/>
    <x v="6"/>
    <n v="46132.74237268518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102"/>
    <x v="151"/>
    <x v="6"/>
    <n v="46132.742372685185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96"/>
    <x v="151"/>
    <x v="6"/>
    <n v="46132.742372685185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97"/>
    <x v="151"/>
    <x v="6"/>
    <n v="46132.742372685185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72"/>
    <x v="151"/>
    <x v="6"/>
    <n v="46132.742372685185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74"/>
    <x v="151"/>
    <x v="6"/>
    <n v="46132.742372685185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1"/>
    <x v="75"/>
    <x v="151"/>
    <x v="6"/>
    <n v="46132.74237268518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2"/>
    <x v="74"/>
    <x v="152"/>
    <x v="6"/>
    <n v="46132.742384259262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2"/>
    <x v="75"/>
    <x v="152"/>
    <x v="6"/>
    <n v="46132.74238425926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2"/>
    <x v="87"/>
    <x v="152"/>
    <x v="6"/>
    <n v="46132.74238425926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2"/>
    <x v="79"/>
    <x v="152"/>
    <x v="6"/>
    <n v="46132.742384259262"/>
    <n v="151"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52"/>
    <x v="88"/>
    <x v="152"/>
    <x v="6"/>
    <n v="46132.742384259262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119"/>
    <x v="146"/>
    <x v="1"/>
    <n v="46132.742395833331"/>
    <n v="2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106"/>
    <x v="146"/>
    <x v="1"/>
    <n v="46132.74239583333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104"/>
    <x v="146"/>
    <x v="1"/>
    <n v="46132.742395833331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51"/>
    <x v="146"/>
    <x v="1"/>
    <n v="46132.742395833331"/>
    <n v="68"/>
    <n v="68"/>
    <m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6"/>
    <x v="102"/>
    <x v="146"/>
    <x v="1"/>
    <n v="46132.74239583333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4"/>
    <x v="147"/>
    <x v="1"/>
    <n v="46132.742407407408"/>
    <n v="1476"/>
    <n v="147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119"/>
    <x v="147"/>
    <x v="1"/>
    <n v="46132.742407407408"/>
    <n v="2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56"/>
    <x v="147"/>
    <x v="1"/>
    <n v="46132.742407407408"/>
    <n v="4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62"/>
    <x v="147"/>
    <x v="1"/>
    <n v="46132.742407407408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106"/>
    <x v="147"/>
    <x v="1"/>
    <n v="46132.742407407408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104"/>
    <x v="147"/>
    <x v="1"/>
    <n v="46132.742407407408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105"/>
    <x v="147"/>
    <x v="1"/>
    <n v="46132.74240740740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51"/>
    <x v="147"/>
    <x v="1"/>
    <n v="46132.742407407408"/>
    <n v="82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52"/>
    <x v="147"/>
    <x v="1"/>
    <n v="46132.742407407408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7"/>
    <x v="128"/>
    <x v="147"/>
    <x v="1"/>
    <n v="46132.742407407408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56"/>
    <x v="148"/>
    <x v="1"/>
    <n v="46132.742407407408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104"/>
    <x v="148"/>
    <x v="1"/>
    <n v="46132.742407407408"/>
    <n v="9"/>
    <n v="9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51"/>
    <x v="148"/>
    <x v="1"/>
    <n v="46132.742407407408"/>
    <n v="30"/>
    <n v="3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127"/>
    <x v="148"/>
    <x v="1"/>
    <n v="46132.742407407408"/>
    <n v="4"/>
    <n v="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128"/>
    <x v="148"/>
    <x v="1"/>
    <n v="46132.742407407408"/>
    <n v="12"/>
    <n v="1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8"/>
    <x v="96"/>
    <x v="148"/>
    <x v="1"/>
    <n v="46132.742407407408"/>
    <n v="63"/>
    <n v="63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51"/>
    <x v="160"/>
    <x v="9"/>
    <n v="46132.742418981485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52"/>
    <x v="160"/>
    <x v="9"/>
    <n v="46132.74241898148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96"/>
    <x v="160"/>
    <x v="9"/>
    <n v="46132.742418981485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97"/>
    <x v="160"/>
    <x v="9"/>
    <n v="46132.74241898148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72"/>
    <x v="160"/>
    <x v="9"/>
    <n v="46132.742418981485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0"/>
    <x v="74"/>
    <x v="160"/>
    <x v="9"/>
    <n v="46132.742418981485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56"/>
    <x v="149"/>
    <x v="3"/>
    <n v="46132.74241898148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163"/>
    <x v="149"/>
    <x v="3"/>
    <n v="46132.742418981485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51"/>
    <x v="149"/>
    <x v="3"/>
    <n v="46132.742418981485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96"/>
    <x v="149"/>
    <x v="3"/>
    <n v="46132.742418981485"/>
    <n v="15"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97"/>
    <x v="149"/>
    <x v="3"/>
    <n v="46132.74241898148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9"/>
    <x v="0"/>
    <x v="0"/>
    <n v="46132.741400462961"/>
    <n v="0"/>
    <m/>
    <m/>
    <n v="1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10"/>
    <x v="0"/>
    <x v="0"/>
    <n v="46132.741400462961"/>
    <n v="0"/>
    <m/>
    <m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11"/>
    <x v="0"/>
    <x v="0"/>
    <n v="46132.741400462961"/>
    <n v="0"/>
    <m/>
    <m/>
    <n v="5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12"/>
    <x v="0"/>
    <x v="0"/>
    <n v="46132.741400462961"/>
    <n v="0"/>
    <m/>
    <m/>
    <n v="5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17"/>
    <x v="0"/>
    <x v="0"/>
    <n v="46132.741400462961"/>
    <n v="0"/>
    <m/>
    <m/>
    <n v="5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72"/>
    <x v="149"/>
    <x v="3"/>
    <n v="46132.742418981485"/>
    <n v="52"/>
    <n v="3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74"/>
    <x v="149"/>
    <x v="3"/>
    <n v="46132.742418981485"/>
    <n v="2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49"/>
    <x v="75"/>
    <x v="149"/>
    <x v="3"/>
    <n v="46132.74241898148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19"/>
    <x v="0"/>
    <x v="0"/>
    <n v="46132.741400462961"/>
    <n v="0"/>
    <m/>
    <m/>
    <n v="3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22"/>
    <x v="0"/>
    <x v="0"/>
    <n v="46132.741400462961"/>
    <n v="0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23"/>
    <x v="0"/>
    <x v="0"/>
    <n v="46132.741400462961"/>
    <n v="0"/>
    <m/>
    <m/>
    <n v="6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24"/>
    <x v="0"/>
    <x v="0"/>
    <n v="46132.741400462961"/>
    <n v="0"/>
    <m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25"/>
    <x v="0"/>
    <x v="0"/>
    <n v="46132.741400462961"/>
    <n v="0"/>
    <m/>
    <m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27"/>
    <x v="0"/>
    <x v="0"/>
    <n v="46132.741400462961"/>
    <n v="0"/>
    <m/>
    <m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28"/>
    <x v="0"/>
    <x v="0"/>
    <n v="46132.741400462961"/>
    <n v="0"/>
    <m/>
    <m/>
    <n v="5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29"/>
    <x v="0"/>
    <x v="0"/>
    <n v="46132.74140046296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30"/>
    <x v="0"/>
    <x v="0"/>
    <n v="46132.741400462961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32"/>
    <x v="0"/>
    <x v="0"/>
    <n v="46132.741400462961"/>
    <n v="0"/>
    <m/>
    <m/>
    <n v="3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33"/>
    <x v="0"/>
    <x v="0"/>
    <n v="46132.741400462961"/>
    <n v="0"/>
    <m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113"/>
    <x v="0"/>
    <x v="0"/>
    <n v="46132.741400462961"/>
    <n v="0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58"/>
    <x v="0"/>
    <x v="0"/>
    <n v="46132.741400462961"/>
    <n v="0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38"/>
    <x v="0"/>
    <x v="0"/>
    <n v="46132.741400462961"/>
    <n v="0"/>
    <m/>
    <m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39"/>
    <x v="0"/>
    <x v="0"/>
    <n v="46132.741400462961"/>
    <n v="0"/>
    <m/>
    <m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40"/>
    <x v="0"/>
    <x v="0"/>
    <n v="46132.741400462961"/>
    <n v="0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91"/>
    <x v="0"/>
    <x v="0"/>
    <n v="46132.741400462961"/>
    <n v="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42"/>
    <x v="0"/>
    <x v="0"/>
    <n v="46132.74140046296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45"/>
    <x v="0"/>
    <x v="0"/>
    <n v="46132.741400462961"/>
    <n v="0"/>
    <m/>
    <m/>
    <n v="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47"/>
    <x v="0"/>
    <x v="0"/>
    <n v="46132.741400462961"/>
    <n v="0"/>
    <m/>
    <m/>
    <n v="4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110"/>
    <x v="0"/>
    <x v="0"/>
    <n v="46132.741400462961"/>
    <n v="0"/>
    <m/>
    <m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111"/>
    <x v="0"/>
    <x v="0"/>
    <n v="46132.741400462961"/>
    <n v="0"/>
    <m/>
    <m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51"/>
    <x v="0"/>
    <x v="0"/>
    <n v="46132.741400462961"/>
    <n v="154"/>
    <m/>
    <n v="15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96"/>
    <x v="0"/>
    <x v="0"/>
    <n v="46132.74140046296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55"/>
    <x v="0"/>
    <x v="0"/>
    <n v="46132.741400462961"/>
    <n v="1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72"/>
    <x v="0"/>
    <x v="0"/>
    <n v="46132.741400462961"/>
    <n v="45"/>
    <m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74"/>
    <x v="0"/>
    <x v="0"/>
    <n v="46132.741400462961"/>
    <n v="247"/>
    <m/>
    <n v="2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75"/>
    <x v="0"/>
    <x v="0"/>
    <n v="46132.741400462961"/>
    <n v="186"/>
    <m/>
    <n v="1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76"/>
    <x v="0"/>
    <x v="0"/>
    <n v="46132.741400462961"/>
    <n v="127"/>
    <m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77"/>
    <x v="0"/>
    <x v="0"/>
    <n v="46132.741400462961"/>
    <n v="51"/>
    <m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78"/>
    <x v="0"/>
    <x v="0"/>
    <n v="46132.741400462961"/>
    <n v="72"/>
    <m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86"/>
    <x v="0"/>
    <x v="0"/>
    <n v="46132.74140046296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79"/>
    <x v="0"/>
    <x v="0"/>
    <n v="46132.741400462961"/>
    <n v="151"/>
    <m/>
    <n v="1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80"/>
    <x v="0"/>
    <x v="0"/>
    <n v="46132.741400462961"/>
    <n v="706"/>
    <m/>
    <n v="7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0"/>
    <x v="81"/>
    <x v="0"/>
    <x v="0"/>
    <n v="46132.741400462961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70"/>
    <x v="136"/>
    <x v="0"/>
    <n v="46132.742314814815"/>
    <n v="31"/>
    <m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72"/>
    <x v="136"/>
    <x v="0"/>
    <n v="46132.742314814815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74"/>
    <x v="136"/>
    <x v="0"/>
    <n v="46132.742314814815"/>
    <n v="21"/>
    <m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75"/>
    <x v="136"/>
    <x v="0"/>
    <n v="46132.742314814815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36"/>
    <x v="76"/>
    <x v="136"/>
    <x v="0"/>
    <n v="46132.742314814815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02"/>
    <x v="4"/>
    <x v="0"/>
    <n v="46132.74141203703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52"/>
    <x v="4"/>
    <x v="0"/>
    <n v="46132.741412037038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54"/>
    <x v="4"/>
    <x v="0"/>
    <n v="46132.7414120370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55"/>
    <x v="4"/>
    <x v="0"/>
    <n v="46132.741412037038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109"/>
    <x v="4"/>
    <x v="0"/>
    <n v="46132.741412037038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67"/>
    <x v="4"/>
    <x v="0"/>
    <n v="46132.741412037038"/>
    <n v="13"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68"/>
    <x v="4"/>
    <x v="0"/>
    <n v="46132.741412037038"/>
    <n v="10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69"/>
    <x v="4"/>
    <x v="0"/>
    <n v="46132.741412037038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70"/>
    <x v="4"/>
    <x v="0"/>
    <n v="46132.741412037038"/>
    <n v="79"/>
    <m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73"/>
    <x v="4"/>
    <x v="0"/>
    <n v="46132.741412037038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74"/>
    <x v="4"/>
    <x v="0"/>
    <n v="46132.741412037038"/>
    <n v="215"/>
    <m/>
    <n v="2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75"/>
    <x v="4"/>
    <x v="0"/>
    <n v="46132.741412037038"/>
    <n v="125"/>
    <m/>
    <n v="1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76"/>
    <x v="4"/>
    <x v="0"/>
    <n v="46132.741412037038"/>
    <n v="124"/>
    <m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77"/>
    <x v="4"/>
    <x v="0"/>
    <n v="46132.741412037038"/>
    <n v="102"/>
    <m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78"/>
    <x v="4"/>
    <x v="0"/>
    <n v="46132.741412037038"/>
    <n v="139"/>
    <m/>
    <n v="1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79"/>
    <x v="4"/>
    <x v="0"/>
    <n v="46132.741412037038"/>
    <n v="169"/>
    <m/>
    <n v="1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80"/>
    <x v="4"/>
    <x v="0"/>
    <n v="46132.741412037038"/>
    <n v="678"/>
    <m/>
    <n v="6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4"/>
    <x v="81"/>
    <x v="4"/>
    <x v="0"/>
    <n v="46132.741412037038"/>
    <n v="9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6"/>
    <x v="2"/>
    <x v="1"/>
    <n v="46132.741423611114"/>
    <n v="0"/>
    <m/>
    <m/>
    <n v="4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7"/>
    <x v="2"/>
    <x v="1"/>
    <n v="46132.741423611114"/>
    <n v="0"/>
    <m/>
    <m/>
    <n v="7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57"/>
    <x v="2"/>
    <x v="1"/>
    <n v="46132.741423611114"/>
    <n v="0"/>
    <m/>
    <m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8"/>
    <x v="2"/>
    <x v="1"/>
    <n v="46132.741423611114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9"/>
    <x v="2"/>
    <x v="1"/>
    <n v="46132.741423611114"/>
    <n v="0"/>
    <m/>
    <m/>
    <n v="1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10"/>
    <x v="2"/>
    <x v="1"/>
    <n v="46132.741423611114"/>
    <n v="0"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72"/>
    <x v="2"/>
    <x v="1"/>
    <n v="46132.741423611114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74"/>
    <x v="2"/>
    <x v="1"/>
    <n v="46132.741423611114"/>
    <n v="397"/>
    <m/>
    <n v="3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75"/>
    <x v="2"/>
    <x v="1"/>
    <n v="46132.741423611114"/>
    <n v="471"/>
    <m/>
    <n v="4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76"/>
    <x v="2"/>
    <x v="1"/>
    <n v="46132.741423611114"/>
    <n v="116"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78"/>
    <x v="2"/>
    <x v="1"/>
    <n v="46132.741423611114"/>
    <n v="222"/>
    <m/>
    <n v="2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86"/>
    <x v="2"/>
    <x v="1"/>
    <n v="46132.74142361111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79"/>
    <x v="2"/>
    <x v="1"/>
    <n v="46132.741423611114"/>
    <n v="572"/>
    <m/>
    <n v="5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88"/>
    <x v="2"/>
    <x v="1"/>
    <n v="46132.74142361111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80"/>
    <x v="2"/>
    <x v="1"/>
    <n v="46132.741423611114"/>
    <n v="1529"/>
    <m/>
    <n v="1529"/>
    <n v="15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"/>
    <x v="81"/>
    <x v="2"/>
    <x v="1"/>
    <n v="46132.741423611114"/>
    <n v="13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2"/>
    <x v="3"/>
    <x v="1"/>
    <n v="46132.741423611114"/>
    <n v="1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3"/>
    <x v="3"/>
    <x v="1"/>
    <n v="46132.741423611114"/>
    <n v="214"/>
    <n v="0"/>
    <n v="2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4"/>
    <x v="3"/>
    <x v="1"/>
    <n v="46132.741423611114"/>
    <n v="2778"/>
    <n v="0"/>
    <n v="2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5"/>
    <x v="3"/>
    <x v="1"/>
    <n v="46132.741423611114"/>
    <n v="0"/>
    <m/>
    <m/>
    <n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6"/>
    <x v="3"/>
    <x v="1"/>
    <n v="46132.741423611114"/>
    <n v="0"/>
    <m/>
    <m/>
    <n v="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7"/>
    <x v="3"/>
    <x v="1"/>
    <n v="46132.741423611114"/>
    <n v="0"/>
    <m/>
    <m/>
    <n v="6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80"/>
    <x v="3"/>
    <x v="1"/>
    <n v="46132.741423611114"/>
    <n v="1021"/>
    <n v="0"/>
    <n v="1021"/>
    <n v="10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3"/>
    <x v="81"/>
    <x v="3"/>
    <x v="1"/>
    <n v="46132.741423611114"/>
    <n v="123"/>
    <n v="0"/>
    <n v="123"/>
    <n v="1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0"/>
    <x v="5"/>
    <x v="1"/>
    <n v="46132.741435185184"/>
    <n v="727"/>
    <n v="0"/>
    <n v="7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"/>
    <x v="5"/>
    <x v="1"/>
    <n v="46132.74143518518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2"/>
    <x v="5"/>
    <x v="1"/>
    <n v="46132.741435185184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3"/>
    <x v="5"/>
    <x v="1"/>
    <n v="46132.741435185184"/>
    <n v="272"/>
    <n v="0"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4"/>
    <x v="5"/>
    <x v="1"/>
    <n v="46132.741435185184"/>
    <n v="3756"/>
    <n v="0"/>
    <n v="37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5"/>
    <x v="5"/>
    <x v="1"/>
    <n v="46132.741435185184"/>
    <n v="0"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123"/>
    <x v="5"/>
    <x v="1"/>
    <n v="46132.741435185184"/>
    <n v="14"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54"/>
    <x v="5"/>
    <x v="1"/>
    <n v="46132.74143518518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55"/>
    <x v="5"/>
    <x v="1"/>
    <n v="46132.74143518518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67"/>
    <x v="5"/>
    <x v="1"/>
    <n v="46132.741435185184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68"/>
    <x v="5"/>
    <x v="1"/>
    <n v="46132.741435185184"/>
    <n v="27"/>
    <m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69"/>
    <x v="5"/>
    <x v="1"/>
    <n v="46132.741435185184"/>
    <n v="15"/>
    <m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0"/>
    <x v="5"/>
    <x v="1"/>
    <n v="46132.741435185184"/>
    <n v="108"/>
    <m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1"/>
    <x v="5"/>
    <x v="1"/>
    <n v="46132.741435185184"/>
    <n v="95"/>
    <m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2"/>
    <x v="5"/>
    <x v="1"/>
    <n v="46132.741435185184"/>
    <n v="92"/>
    <m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3"/>
    <x v="5"/>
    <x v="1"/>
    <n v="46132.741435185184"/>
    <n v="22"/>
    <m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4"/>
    <x v="5"/>
    <x v="1"/>
    <n v="46132.741435185184"/>
    <n v="434"/>
    <m/>
    <n v="4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5"/>
    <x v="5"/>
    <x v="1"/>
    <n v="46132.741435185184"/>
    <n v="183"/>
    <m/>
    <n v="1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6"/>
    <x v="5"/>
    <x v="1"/>
    <n v="46132.741435185184"/>
    <n v="141"/>
    <m/>
    <n v="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7"/>
    <x v="5"/>
    <x v="1"/>
    <n v="46132.741435185184"/>
    <n v="94"/>
    <m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8"/>
    <x v="5"/>
    <x v="1"/>
    <n v="46132.741435185184"/>
    <n v="116"/>
    <m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79"/>
    <x v="5"/>
    <x v="1"/>
    <n v="46132.741435185184"/>
    <n v="1236"/>
    <m/>
    <n v="1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80"/>
    <x v="5"/>
    <x v="1"/>
    <n v="46132.741435185184"/>
    <n v="1400"/>
    <m/>
    <n v="140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5"/>
    <x v="81"/>
    <x v="5"/>
    <x v="1"/>
    <n v="46132.741435185184"/>
    <n v="38"/>
    <m/>
    <n v="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97"/>
    <x v="6"/>
    <x v="2"/>
    <n v="46132.74144675926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55"/>
    <x v="6"/>
    <x v="2"/>
    <n v="46132.741446759261"/>
    <n v="5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67"/>
    <x v="6"/>
    <x v="2"/>
    <n v="46132.74144675926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68"/>
    <x v="6"/>
    <x v="2"/>
    <n v="46132.741446759261"/>
    <n v="7"/>
    <m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69"/>
    <x v="6"/>
    <x v="2"/>
    <n v="46132.74144675926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6"/>
    <x v="70"/>
    <x v="6"/>
    <x v="2"/>
    <n v="46132.741446759261"/>
    <n v="74"/>
    <m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70"/>
    <x v="16"/>
    <x v="7"/>
    <n v="46132.741493055553"/>
    <n v="23"/>
    <m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74"/>
    <x v="16"/>
    <x v="7"/>
    <n v="46132.741493055553"/>
    <n v="16"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75"/>
    <x v="16"/>
    <x v="7"/>
    <n v="46132.74149305555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76"/>
    <x v="16"/>
    <x v="7"/>
    <n v="46132.741493055553"/>
    <n v="39"/>
    <m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77"/>
    <x v="16"/>
    <x v="7"/>
    <n v="46132.7414930555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78"/>
    <x v="16"/>
    <x v="7"/>
    <n v="46132.741493055553"/>
    <n v="28"/>
    <m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86"/>
    <x v="16"/>
    <x v="7"/>
    <n v="46132.741493055553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79"/>
    <x v="16"/>
    <x v="7"/>
    <n v="46132.741493055553"/>
    <n v="30"/>
    <m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80"/>
    <x v="16"/>
    <x v="7"/>
    <n v="46132.741493055553"/>
    <n v="11"/>
    <m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16"/>
    <x v="81"/>
    <x v="16"/>
    <x v="7"/>
    <n v="46132.741493055553"/>
    <n v="290"/>
    <m/>
    <n v="2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68"/>
    <x v="20"/>
    <x v="6"/>
    <n v="46132.74150462963"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70"/>
    <x v="20"/>
    <x v="6"/>
    <n v="46132.74150462963"/>
    <n v="53"/>
    <m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74"/>
    <x v="20"/>
    <x v="6"/>
    <n v="46132.74150462963"/>
    <n v="67"/>
    <m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75"/>
    <x v="20"/>
    <x v="6"/>
    <n v="46132.74150462963"/>
    <n v="24"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76"/>
    <x v="20"/>
    <x v="6"/>
    <n v="46132.7415046296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5"/>
    <n v="2026"/>
    <x v="20"/>
    <x v="78"/>
    <x v="20"/>
    <x v="6"/>
    <n v="46132.74150462963"/>
    <n v="101"/>
    <m/>
    <n v="1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m/>
    <m/>
    <x v="161"/>
    <x v="165"/>
    <x v="161"/>
    <x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BF2761-DDEC-4C59-9DEE-4E9DADD7BCD6}" name="TablaDinámica1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5:H172" firstHeaderRow="0" firstDataRow="1" firstDataCol="1" rowPageCount="3" colPageCount="1"/>
  <pivotFields count="58">
    <pivotField axis="axisPage" showAll="0">
      <items count="5">
        <item x="0"/>
        <item x="1"/>
        <item x="2"/>
        <item x="3"/>
        <item t="default"/>
      </items>
    </pivotField>
    <pivotField showAll="0"/>
    <pivotField showAll="0"/>
    <pivotField showAll="0">
      <items count="163">
        <item x="0"/>
        <item x="1"/>
        <item x="4"/>
        <item x="2"/>
        <item x="3"/>
        <item x="5"/>
        <item x="6"/>
        <item x="7"/>
        <item x="8"/>
        <item x="9"/>
        <item x="153"/>
        <item x="17"/>
        <item x="14"/>
        <item x="15"/>
        <item x="16"/>
        <item x="20"/>
        <item x="21"/>
        <item x="18"/>
        <item x="19"/>
        <item x="10"/>
        <item x="11"/>
        <item x="12"/>
        <item x="13"/>
        <item x="22"/>
        <item x="157"/>
        <item x="23"/>
        <item x="24"/>
        <item x="25"/>
        <item x="26"/>
        <item x="27"/>
        <item x="37"/>
        <item x="154"/>
        <item x="38"/>
        <item x="155"/>
        <item x="28"/>
        <item x="29"/>
        <item x="156"/>
        <item x="51"/>
        <item x="39"/>
        <item x="40"/>
        <item x="53"/>
        <item x="54"/>
        <item x="41"/>
        <item x="30"/>
        <item x="31"/>
        <item x="42"/>
        <item x="43"/>
        <item x="57"/>
        <item x="44"/>
        <item x="45"/>
        <item x="158"/>
        <item x="159"/>
        <item x="46"/>
        <item x="47"/>
        <item x="32"/>
        <item x="33"/>
        <item x="34"/>
        <item x="35"/>
        <item x="36"/>
        <item x="48"/>
        <item x="49"/>
        <item x="50"/>
        <item x="52"/>
        <item x="55"/>
        <item x="67"/>
        <item x="68"/>
        <item x="69"/>
        <item x="56"/>
        <item x="58"/>
        <item x="72"/>
        <item x="73"/>
        <item x="59"/>
        <item x="60"/>
        <item x="61"/>
        <item x="62"/>
        <item x="63"/>
        <item x="75"/>
        <item x="76"/>
        <item x="84"/>
        <item x="64"/>
        <item x="65"/>
        <item x="66"/>
        <item x="70"/>
        <item x="71"/>
        <item x="74"/>
        <item x="77"/>
        <item x="78"/>
        <item x="79"/>
        <item x="80"/>
        <item x="87"/>
        <item x="81"/>
        <item x="82"/>
        <item x="83"/>
        <item x="85"/>
        <item x="86"/>
        <item x="97"/>
        <item x="98"/>
        <item x="88"/>
        <item x="89"/>
        <item x="90"/>
        <item x="91"/>
        <item x="92"/>
        <item x="93"/>
        <item x="107"/>
        <item x="108"/>
        <item x="94"/>
        <item x="95"/>
        <item x="96"/>
        <item x="111"/>
        <item x="99"/>
        <item x="100"/>
        <item x="101"/>
        <item x="102"/>
        <item x="103"/>
        <item x="104"/>
        <item x="114"/>
        <item x="124"/>
        <item x="125"/>
        <item x="105"/>
        <item x="106"/>
        <item x="109"/>
        <item x="110"/>
        <item x="112"/>
        <item x="113"/>
        <item x="115"/>
        <item x="127"/>
        <item x="116"/>
        <item x="117"/>
        <item x="118"/>
        <item x="119"/>
        <item x="120"/>
        <item x="121"/>
        <item x="122"/>
        <item x="123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50"/>
        <item x="151"/>
        <item x="152"/>
        <item x="145"/>
        <item x="146"/>
        <item x="147"/>
        <item x="148"/>
        <item x="160"/>
        <item x="149"/>
        <item x="161"/>
        <item t="default"/>
      </items>
    </pivotField>
    <pivotField axis="axisRow" showAll="0">
      <items count="167">
        <item x="89"/>
        <item x="90"/>
        <item x="94"/>
        <item x="100"/>
        <item x="101"/>
        <item x="107"/>
        <item x="83"/>
        <item x="124"/>
        <item x="13"/>
        <item x="148"/>
        <item x="0"/>
        <item x="1"/>
        <item x="2"/>
        <item x="138"/>
        <item x="3"/>
        <item x="85"/>
        <item x="93"/>
        <item x="56"/>
        <item x="157"/>
        <item x="158"/>
        <item x="119"/>
        <item x="152"/>
        <item x="14"/>
        <item x="153"/>
        <item x="15"/>
        <item x="155"/>
        <item x="84"/>
        <item x="156"/>
        <item x="98"/>
        <item x="16"/>
        <item x="122"/>
        <item x="4"/>
        <item x="82"/>
        <item x="74"/>
        <item x="123"/>
        <item x="108"/>
        <item x="120"/>
        <item x="154"/>
        <item x="86"/>
        <item x="159"/>
        <item x="137"/>
        <item x="87"/>
        <item x="79"/>
        <item x="88"/>
        <item x="97"/>
        <item x="112"/>
        <item x="78"/>
        <item x="5"/>
        <item x="6"/>
        <item x="7"/>
        <item x="114"/>
        <item x="115"/>
        <item x="8"/>
        <item x="9"/>
        <item x="10"/>
        <item x="17"/>
        <item x="18"/>
        <item x="19"/>
        <item x="20"/>
        <item x="21"/>
        <item x="22"/>
        <item x="23"/>
        <item x="24"/>
        <item x="25"/>
        <item x="27"/>
        <item x="28"/>
        <item x="11"/>
        <item x="12"/>
        <item x="99"/>
        <item x="26"/>
        <item x="32"/>
        <item x="33"/>
        <item x="34"/>
        <item x="113"/>
        <item x="58"/>
        <item x="35"/>
        <item x="36"/>
        <item x="37"/>
        <item x="38"/>
        <item x="103"/>
        <item x="116"/>
        <item x="39"/>
        <item x="117"/>
        <item x="41"/>
        <item x="40"/>
        <item x="59"/>
        <item x="91"/>
        <item x="160"/>
        <item x="60"/>
        <item x="42"/>
        <item x="80"/>
        <item x="81"/>
        <item x="43"/>
        <item x="44"/>
        <item x="45"/>
        <item x="46"/>
        <item x="61"/>
        <item x="161"/>
        <item x="47"/>
        <item x="62"/>
        <item x="48"/>
        <item x="136"/>
        <item x="118"/>
        <item x="139"/>
        <item x="140"/>
        <item x="141"/>
        <item x="142"/>
        <item x="143"/>
        <item x="144"/>
        <item x="147"/>
        <item x="110"/>
        <item x="145"/>
        <item x="146"/>
        <item x="134"/>
        <item x="126"/>
        <item x="111"/>
        <item x="63"/>
        <item x="64"/>
        <item x="65"/>
        <item x="92"/>
        <item x="95"/>
        <item x="67"/>
        <item x="68"/>
        <item x="72"/>
        <item x="127"/>
        <item x="128"/>
        <item x="125"/>
        <item x="135"/>
        <item x="163"/>
        <item x="162"/>
        <item x="149"/>
        <item x="164"/>
        <item x="150"/>
        <item x="106"/>
        <item x="104"/>
        <item x="151"/>
        <item x="49"/>
        <item x="105"/>
        <item x="50"/>
        <item x="51"/>
        <item x="102"/>
        <item x="53"/>
        <item x="66"/>
        <item x="96"/>
        <item x="52"/>
        <item x="121"/>
        <item x="109"/>
        <item x="69"/>
        <item x="132"/>
        <item x="129"/>
        <item x="131"/>
        <item x="130"/>
        <item x="133"/>
        <item x="57"/>
        <item x="29"/>
        <item x="30"/>
        <item x="31"/>
        <item x="54"/>
        <item x="55"/>
        <item x="70"/>
        <item x="71"/>
        <item x="73"/>
        <item x="75"/>
        <item x="76"/>
        <item x="77"/>
        <item x="165"/>
        <item t="default"/>
      </items>
    </pivotField>
    <pivotField axis="axisPage" showAll="0">
      <items count="163">
        <item x="0"/>
        <item x="1"/>
        <item x="4"/>
        <item x="2"/>
        <item x="3"/>
        <item x="5"/>
        <item x="6"/>
        <item x="7"/>
        <item x="8"/>
        <item x="9"/>
        <item x="153"/>
        <item x="17"/>
        <item x="14"/>
        <item x="15"/>
        <item x="16"/>
        <item x="20"/>
        <item x="21"/>
        <item x="18"/>
        <item x="19"/>
        <item x="10"/>
        <item x="11"/>
        <item x="12"/>
        <item x="13"/>
        <item x="22"/>
        <item x="157"/>
        <item x="23"/>
        <item x="24"/>
        <item x="25"/>
        <item x="26"/>
        <item x="27"/>
        <item x="37"/>
        <item x="154"/>
        <item x="38"/>
        <item x="155"/>
        <item x="28"/>
        <item x="29"/>
        <item x="156"/>
        <item x="51"/>
        <item x="39"/>
        <item x="40"/>
        <item x="53"/>
        <item x="54"/>
        <item x="41"/>
        <item x="30"/>
        <item x="31"/>
        <item x="42"/>
        <item x="43"/>
        <item x="57"/>
        <item x="44"/>
        <item x="45"/>
        <item x="158"/>
        <item x="159"/>
        <item x="46"/>
        <item x="47"/>
        <item x="32"/>
        <item x="33"/>
        <item x="34"/>
        <item x="35"/>
        <item x="36"/>
        <item x="48"/>
        <item x="49"/>
        <item x="50"/>
        <item x="52"/>
        <item x="55"/>
        <item x="67"/>
        <item x="68"/>
        <item x="69"/>
        <item x="56"/>
        <item x="58"/>
        <item x="72"/>
        <item x="73"/>
        <item x="59"/>
        <item x="60"/>
        <item x="61"/>
        <item x="62"/>
        <item x="63"/>
        <item x="75"/>
        <item x="76"/>
        <item x="84"/>
        <item x="64"/>
        <item x="65"/>
        <item x="66"/>
        <item x="70"/>
        <item x="71"/>
        <item x="74"/>
        <item x="77"/>
        <item x="78"/>
        <item x="79"/>
        <item x="80"/>
        <item x="87"/>
        <item x="81"/>
        <item x="82"/>
        <item x="83"/>
        <item x="85"/>
        <item x="86"/>
        <item x="97"/>
        <item x="98"/>
        <item x="88"/>
        <item x="89"/>
        <item x="90"/>
        <item x="91"/>
        <item x="92"/>
        <item x="93"/>
        <item x="107"/>
        <item x="108"/>
        <item x="94"/>
        <item x="95"/>
        <item x="96"/>
        <item x="111"/>
        <item x="99"/>
        <item x="100"/>
        <item x="101"/>
        <item x="102"/>
        <item x="103"/>
        <item x="104"/>
        <item x="114"/>
        <item x="124"/>
        <item x="125"/>
        <item x="105"/>
        <item x="106"/>
        <item x="109"/>
        <item x="110"/>
        <item x="112"/>
        <item x="113"/>
        <item x="115"/>
        <item x="127"/>
        <item x="116"/>
        <item x="117"/>
        <item x="118"/>
        <item x="119"/>
        <item x="120"/>
        <item x="121"/>
        <item x="122"/>
        <item x="123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50"/>
        <item x="151"/>
        <item x="152"/>
        <item x="145"/>
        <item x="146"/>
        <item x="147"/>
        <item x="148"/>
        <item x="160"/>
        <item x="149"/>
        <item x="161"/>
        <item t="default"/>
      </items>
    </pivotField>
    <pivotField axis="axisPage" showAll="0">
      <items count="16">
        <item x="0"/>
        <item x="1"/>
        <item x="7"/>
        <item x="2"/>
        <item x="12"/>
        <item x="9"/>
        <item x="5"/>
        <item x="13"/>
        <item x="11"/>
        <item x="6"/>
        <item x="10"/>
        <item x="3"/>
        <item x="4"/>
        <item x="8"/>
        <item x="14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16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3">
    <pageField fld="0" hier="-1"/>
    <pageField fld="5" hier="-1"/>
    <pageField fld="6" hier="-1"/>
  </pageFields>
  <dataFields count="7">
    <dataField name="Suma de Col01" fld="8" baseField="0" baseItem="0"/>
    <dataField name="Suma de Col02" fld="9" baseField="0" baseItem="0"/>
    <dataField name="Suma de Col03" fld="10" baseField="0" baseItem="0"/>
    <dataField name="Suma de Col04" fld="11" baseField="0" baseItem="0"/>
    <dataField name="Suma de Col05" fld="12" baseField="3" baseItem="0"/>
    <dataField name="Suma de Col06" fld="13" baseField="3" baseItem="0"/>
    <dataField name="Suma de Col07" fld="14" baseField="3" baseItem="0"/>
  </dataFields>
  <formats count="10">
    <format dxfId="9">
      <pivotArea outline="0" collapsedLevelsAreSubtotals="1" fieldPosition="0">
        <references count="1">
          <reference field="4294967294" count="6" selected="0">
            <x v="1"/>
            <x v="2"/>
            <x v="3"/>
            <x v="4"/>
            <x v="5"/>
            <x v="6"/>
          </reference>
        </references>
      </pivotArea>
    </format>
    <format dxfId="8">
      <pivotArea dataOnly="0" labelOnly="1" outline="0" fieldPosition="0">
        <references count="1">
          <reference field="4294967294" count="6">
            <x v="1"/>
            <x v="2"/>
            <x v="3"/>
            <x v="4"/>
            <x v="5"/>
            <x v="6"/>
          </reference>
        </references>
      </pivotArea>
    </format>
    <format dxfId="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6">
      <pivotArea field="4" type="button" dataOnly="0" labelOnly="1" outline="0" axis="axisRow" fieldPosition="0"/>
    </format>
    <format dxfId="5">
      <pivotArea dataOnly="0" labelOnly="1" fieldPosition="0">
        <references count="1"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">
      <pivotArea dataOnly="0" labelOnly="1" fieldPosition="0">
        <references count="1">
          <reference field="4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">
      <pivotArea dataOnly="0" labelOnly="1" fieldPosition="0">
        <references count="1">
          <reference field="4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">
      <pivotArea dataOnly="0" labelOnly="1" fieldPosition="0">
        <references count="1">
          <reference field="4" count="16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AAE99-E600-4FDD-9165-3766D96D6525}">
  <dimension ref="A1:G96"/>
  <sheetViews>
    <sheetView topLeftCell="B40" workbookViewId="0">
      <selection sqref="A1:A1048576"/>
    </sheetView>
  </sheetViews>
  <sheetFormatPr baseColWidth="10" defaultRowHeight="15" x14ac:dyDescent="0.25"/>
  <cols>
    <col min="1" max="1" width="0" hidden="1" customWidth="1"/>
    <col min="2" max="2" width="34.42578125" customWidth="1"/>
    <col min="3" max="3" width="66.85546875" customWidth="1"/>
    <col min="4" max="4" width="21.140625" customWidth="1"/>
    <col min="5" max="5" width="15.140625" customWidth="1"/>
    <col min="6" max="6" width="15" customWidth="1"/>
    <col min="7" max="7" width="15.140625" customWidth="1"/>
  </cols>
  <sheetData>
    <row r="1" spans="1:7" x14ac:dyDescent="0.25">
      <c r="A1" s="1"/>
      <c r="B1" s="2" t="s">
        <v>0</v>
      </c>
      <c r="C1" s="1"/>
      <c r="D1" s="1"/>
      <c r="E1" s="1"/>
      <c r="F1" s="1"/>
      <c r="G1" s="1"/>
    </row>
    <row r="2" spans="1:7" x14ac:dyDescent="0.25">
      <c r="A2" s="1"/>
      <c r="B2" s="2" t="s">
        <v>1</v>
      </c>
      <c r="C2" s="1"/>
      <c r="D2" s="1"/>
      <c r="E2" s="1"/>
      <c r="F2" s="1"/>
      <c r="G2" s="1"/>
    </row>
    <row r="3" spans="1:7" x14ac:dyDescent="0.25">
      <c r="A3" s="1"/>
      <c r="B3" s="2" t="s">
        <v>2</v>
      </c>
      <c r="C3" s="1"/>
      <c r="D3" s="1"/>
      <c r="E3" s="1"/>
      <c r="F3" s="1"/>
      <c r="G3" s="1"/>
    </row>
    <row r="4" spans="1:7" x14ac:dyDescent="0.25">
      <c r="A4" s="1"/>
      <c r="B4" s="2" t="s">
        <v>3</v>
      </c>
      <c r="C4" s="1"/>
      <c r="D4" s="1"/>
      <c r="E4" s="1"/>
      <c r="F4" s="1"/>
      <c r="G4" s="1"/>
    </row>
    <row r="5" spans="1:7" x14ac:dyDescent="0.25">
      <c r="A5" s="1"/>
      <c r="B5" s="2" t="s">
        <v>4</v>
      </c>
      <c r="C5" s="1"/>
      <c r="D5" s="1"/>
      <c r="E5" s="1"/>
      <c r="F5" s="1"/>
      <c r="G5" s="1"/>
    </row>
    <row r="8" spans="1:7" x14ac:dyDescent="0.25">
      <c r="A8" s="1"/>
      <c r="B8" s="3" t="s">
        <v>5</v>
      </c>
      <c r="C8" s="3"/>
      <c r="D8" s="3"/>
      <c r="E8" s="3"/>
      <c r="F8" s="3"/>
      <c r="G8" s="3"/>
    </row>
    <row r="9" spans="1:7" x14ac:dyDescent="0.25">
      <c r="A9" s="4"/>
      <c r="B9" s="3"/>
      <c r="C9" s="3"/>
      <c r="D9" s="3"/>
      <c r="E9" s="3"/>
      <c r="F9" s="3"/>
      <c r="G9" s="3"/>
    </row>
    <row r="10" spans="1:7" x14ac:dyDescent="0.25">
      <c r="A10" s="1"/>
      <c r="B10" s="5" t="s">
        <v>6</v>
      </c>
      <c r="C10" s="5"/>
      <c r="D10" s="5"/>
      <c r="E10" s="1"/>
      <c r="F10" s="1"/>
      <c r="G10" s="1"/>
    </row>
    <row r="11" spans="1:7" x14ac:dyDescent="0.25">
      <c r="A11" s="1"/>
      <c r="B11" s="6" t="s">
        <v>7</v>
      </c>
      <c r="C11" s="7"/>
      <c r="D11" s="8"/>
      <c r="E11" s="9" t="s">
        <v>8</v>
      </c>
      <c r="F11" s="9" t="s">
        <v>9</v>
      </c>
      <c r="G11" s="10" t="s">
        <v>10</v>
      </c>
    </row>
    <row r="12" spans="1:7" x14ac:dyDescent="0.25">
      <c r="A12" s="1"/>
      <c r="B12" s="11"/>
      <c r="C12" s="12"/>
      <c r="D12" s="13"/>
      <c r="E12" s="14"/>
      <c r="F12" s="14" t="s">
        <v>11</v>
      </c>
      <c r="G12" s="15" t="s">
        <v>11</v>
      </c>
    </row>
    <row r="13" spans="1:7" x14ac:dyDescent="0.25">
      <c r="A13" s="16"/>
      <c r="B13" s="17" t="s">
        <v>12</v>
      </c>
      <c r="C13" s="18"/>
      <c r="D13" s="19"/>
      <c r="E13" s="20">
        <f>SUM(F14:G20)</f>
        <v>173830</v>
      </c>
      <c r="F13" s="21">
        <f>SUM(F14:F20)</f>
        <v>6688</v>
      </c>
      <c r="G13" s="21">
        <f>SUM(G14:G20)</f>
        <v>167142</v>
      </c>
    </row>
    <row r="14" spans="1:7" x14ac:dyDescent="0.25">
      <c r="A14" s="22">
        <v>18010100</v>
      </c>
      <c r="B14" s="23" t="s">
        <v>13</v>
      </c>
      <c r="C14" s="24" t="s">
        <v>14</v>
      </c>
      <c r="D14" s="25"/>
      <c r="E14" s="26">
        <f>SUM(F14:G14)</f>
        <v>22657</v>
      </c>
      <c r="F14" s="27">
        <f t="array" ref="F14">IFERROR(VLOOKUP($A14,[1]Filtro03!A5:H172,3,FALSE),0)</f>
        <v>0</v>
      </c>
      <c r="G14" s="28">
        <f t="array" ref="G14">IFERROR(VLOOKUP($A14,[1]Filtro03!A5:H172,4,FALSE),0)</f>
        <v>22657</v>
      </c>
    </row>
    <row r="15" spans="1:7" x14ac:dyDescent="0.25">
      <c r="A15" s="22">
        <v>18010200</v>
      </c>
      <c r="B15" s="29" t="s">
        <v>15</v>
      </c>
      <c r="C15" s="30" t="s">
        <v>16</v>
      </c>
      <c r="D15" s="31"/>
      <c r="E15" s="26">
        <f t="shared" ref="E15:E20" si="0">SUM(F15:G15)</f>
        <v>89228</v>
      </c>
      <c r="F15" s="27">
        <f t="array" ref="F15">IFERROR(VLOOKUP($A15,[1]Filtro03!A6:H173,3,FALSE),0)</f>
        <v>0</v>
      </c>
      <c r="G15" s="28">
        <f t="array" ref="G15">IFERROR(VLOOKUP($A15,[1]Filtro03!A6:H173,4,FALSE),0)</f>
        <v>89228</v>
      </c>
    </row>
    <row r="16" spans="1:7" x14ac:dyDescent="0.25">
      <c r="A16" s="22">
        <v>18090100</v>
      </c>
      <c r="B16" s="29" t="s">
        <v>17</v>
      </c>
      <c r="C16" s="30" t="s">
        <v>18</v>
      </c>
      <c r="D16" s="31"/>
      <c r="E16" s="26">
        <f t="shared" si="0"/>
        <v>18337</v>
      </c>
      <c r="F16" s="27">
        <f t="array" ref="F16">IFERROR(VLOOKUP($A16,[1]Filtro03!A7:H174,3,FALSE),0)</f>
        <v>0</v>
      </c>
      <c r="G16" s="28">
        <f t="array" ref="G16">IFERROR(VLOOKUP($A16,[1]Filtro03!A7:H174,4,FALSE),0)</f>
        <v>18337</v>
      </c>
    </row>
    <row r="17" spans="1:7" x14ac:dyDescent="0.25">
      <c r="A17" s="22">
        <v>18010500</v>
      </c>
      <c r="B17" s="29" t="s">
        <v>19</v>
      </c>
      <c r="C17" s="30" t="s">
        <v>20</v>
      </c>
      <c r="D17" s="31"/>
      <c r="E17" s="26">
        <f t="shared" si="0"/>
        <v>450</v>
      </c>
      <c r="F17" s="27">
        <f t="array" ref="F17">IFERROR(VLOOKUP($A17,[1]Filtro03!A8:H175,3,FALSE),0)</f>
        <v>0</v>
      </c>
      <c r="G17" s="28">
        <f t="array" ref="G17">IFERROR(VLOOKUP($A17,[1]Filtro03!A8:H175,4,FALSE),0)</f>
        <v>450</v>
      </c>
    </row>
    <row r="18" spans="1:7" x14ac:dyDescent="0.25">
      <c r="A18" s="22">
        <v>18010601</v>
      </c>
      <c r="B18" s="32" t="s">
        <v>21</v>
      </c>
      <c r="C18" s="30" t="s">
        <v>22</v>
      </c>
      <c r="D18" s="31"/>
      <c r="E18" s="26">
        <f t="shared" si="0"/>
        <v>5742</v>
      </c>
      <c r="F18" s="27">
        <f t="array" ref="F18">IFERROR(VLOOKUP($A18,[1]Filtro03!A9:H176,3,FALSE),0)</f>
        <v>21</v>
      </c>
      <c r="G18" s="28">
        <f t="array" ref="G18">IFERROR(VLOOKUP($A18,[1]Filtro03!A9:H176,4,FALSE),0)</f>
        <v>5721</v>
      </c>
    </row>
    <row r="19" spans="1:7" x14ac:dyDescent="0.25">
      <c r="A19" s="22">
        <v>18010800</v>
      </c>
      <c r="B19" s="33" t="s">
        <v>23</v>
      </c>
      <c r="C19" s="34" t="s">
        <v>24</v>
      </c>
      <c r="D19" s="35"/>
      <c r="E19" s="26">
        <f t="shared" si="0"/>
        <v>104</v>
      </c>
      <c r="F19" s="27">
        <f t="array" ref="F19">IFERROR(VLOOKUP($A19,[1]Filtro03!A10:H177,3,FALSE),0)</f>
        <v>0</v>
      </c>
      <c r="G19" s="28">
        <f t="array" ref="G19">IFERROR(VLOOKUP($A19,[1]Filtro03!A10:H177,4,FALSE),0)</f>
        <v>104</v>
      </c>
    </row>
    <row r="20" spans="1:7" x14ac:dyDescent="0.25">
      <c r="A20" s="22">
        <v>18010900</v>
      </c>
      <c r="B20" s="36" t="s">
        <v>25</v>
      </c>
      <c r="C20" s="37" t="s">
        <v>26</v>
      </c>
      <c r="D20" s="38"/>
      <c r="E20" s="26">
        <f t="shared" si="0"/>
        <v>37312</v>
      </c>
      <c r="F20" s="27">
        <f t="array" ref="F20">IFERROR(VLOOKUP($A20,[1]Filtro03!A11:H178,3,FALSE),0)</f>
        <v>6667</v>
      </c>
      <c r="G20" s="28">
        <f t="array" ref="G20">IFERROR(VLOOKUP($A20,[1]Filtro03!A11:H178,4,FALSE),0)</f>
        <v>30645</v>
      </c>
    </row>
    <row r="21" spans="1:7" x14ac:dyDescent="0.25">
      <c r="A21" s="39"/>
      <c r="B21" s="17" t="s">
        <v>27</v>
      </c>
      <c r="C21" s="18"/>
      <c r="D21" s="19"/>
      <c r="E21" s="21"/>
      <c r="F21" s="21"/>
      <c r="G21" s="21"/>
    </row>
    <row r="22" spans="1:7" x14ac:dyDescent="0.25">
      <c r="A22" s="22">
        <v>18011001</v>
      </c>
      <c r="B22" s="40" t="s">
        <v>28</v>
      </c>
      <c r="C22" s="41" t="s">
        <v>29</v>
      </c>
      <c r="D22" s="42"/>
      <c r="E22" s="43">
        <f t="array" ref="E22">IFERROR(VLOOKUP($A22,[1]Filtro03!A5:H172,2,FALSE),0)</f>
        <v>8983</v>
      </c>
      <c r="F22" s="28">
        <f t="array" ref="F22">IFERROR(VLOOKUP($A22,[1]Filtro03!A5:H172,3,FALSE),0)</f>
        <v>8542</v>
      </c>
      <c r="G22" s="28">
        <f t="array" ref="G22">IFERROR(VLOOKUP($A22,[1]Filtro03!A5:H172,4,FALSE),0)</f>
        <v>441</v>
      </c>
    </row>
    <row r="23" spans="1:7" x14ac:dyDescent="0.25">
      <c r="A23" s="22">
        <v>18700370</v>
      </c>
      <c r="B23" s="44"/>
      <c r="C23" s="45" t="s">
        <v>30</v>
      </c>
      <c r="D23" s="46"/>
      <c r="E23" s="43">
        <f t="array" ref="E23">IFERROR(VLOOKUP($A23,[1]Filtro03!A6:H173,2,FALSE),0)</f>
        <v>1301</v>
      </c>
      <c r="F23" s="28">
        <f t="array" ref="F23">IFERROR(VLOOKUP($A23,[1]Filtro03!A6:H173,3,FALSE),0)</f>
        <v>0</v>
      </c>
      <c r="G23" s="28">
        <f t="array" ref="G23">IFERROR(VLOOKUP($A23,[1]Filtro03!A6:H173,4,FALSE),0)</f>
        <v>1301</v>
      </c>
    </row>
    <row r="24" spans="1:7" x14ac:dyDescent="0.25">
      <c r="A24" s="47">
        <v>18700240</v>
      </c>
      <c r="B24" s="9"/>
      <c r="C24" s="48" t="s">
        <v>31</v>
      </c>
      <c r="D24" s="49" t="s">
        <v>32</v>
      </c>
      <c r="E24" s="43">
        <f t="array" ref="E24">IFERROR(VLOOKUP($A24,[1]Filtro03!A7:H174,2,FALSE),0)</f>
        <v>17</v>
      </c>
      <c r="F24" s="50"/>
      <c r="G24" s="51">
        <f t="array" ref="G24">IFERROR(VLOOKUP($A24,[1]Filtro03!A7:H174,4,FALSE),0)</f>
        <v>17</v>
      </c>
    </row>
    <row r="25" spans="1:7" x14ac:dyDescent="0.25">
      <c r="A25" s="47">
        <v>18700250</v>
      </c>
      <c r="B25" s="52"/>
      <c r="C25" s="53"/>
      <c r="D25" s="54" t="s">
        <v>33</v>
      </c>
      <c r="E25" s="43">
        <f t="array" ref="E25">IFERROR(VLOOKUP($A25,[1]Filtro03!A8:H175,2,FALSE),0)</f>
        <v>234</v>
      </c>
      <c r="F25" s="55"/>
      <c r="G25" s="51">
        <f t="array" ref="G25">IFERROR(VLOOKUP($A25,[1]Filtro03!A8:H175,4,FALSE),0)</f>
        <v>234</v>
      </c>
    </row>
    <row r="26" spans="1:7" x14ac:dyDescent="0.25">
      <c r="A26" s="47">
        <v>18700260</v>
      </c>
      <c r="B26" s="52"/>
      <c r="C26" s="56" t="s">
        <v>34</v>
      </c>
      <c r="D26" s="57" t="s">
        <v>32</v>
      </c>
      <c r="E26" s="43">
        <f t="array" ref="E26">IFERROR(VLOOKUP($A26,[1]Filtro03!A9:H176,2,FALSE),0)</f>
        <v>37</v>
      </c>
      <c r="F26" s="58"/>
      <c r="G26" s="51">
        <f t="array" ref="G26">IFERROR(VLOOKUP($A26,[1]Filtro03!A9:H176,4,FALSE),0)</f>
        <v>37</v>
      </c>
    </row>
    <row r="27" spans="1:7" x14ac:dyDescent="0.25">
      <c r="A27" s="47">
        <v>18700270</v>
      </c>
      <c r="B27" s="52"/>
      <c r="C27" s="53"/>
      <c r="D27" s="54" t="s">
        <v>33</v>
      </c>
      <c r="E27" s="43">
        <f t="array" ref="E27">IFERROR(VLOOKUP($A27,[1]Filtro03!A10:H177,2,FALSE),0)</f>
        <v>494</v>
      </c>
      <c r="F27" s="59"/>
      <c r="G27" s="51">
        <f t="array" ref="G27">IFERROR(VLOOKUP($A27,[1]Filtro03!A10:H177,4,FALSE),0)</f>
        <v>494</v>
      </c>
    </row>
    <row r="28" spans="1:7" x14ac:dyDescent="0.25">
      <c r="A28" s="47">
        <v>18700280</v>
      </c>
      <c r="B28" s="52"/>
      <c r="C28" s="56" t="s">
        <v>35</v>
      </c>
      <c r="D28" s="57" t="s">
        <v>32</v>
      </c>
      <c r="E28" s="43">
        <f t="array" ref="E28">IFERROR(VLOOKUP($A28,[1]Filtro03!A11:H178,2,FALSE),0)</f>
        <v>12</v>
      </c>
      <c r="F28" s="58"/>
      <c r="G28" s="51">
        <f t="array" ref="G28">IFERROR(VLOOKUP($A28,[1]Filtro03!A11:H178,4,FALSE),0)</f>
        <v>12</v>
      </c>
    </row>
    <row r="29" spans="1:7" x14ac:dyDescent="0.25">
      <c r="A29" s="47">
        <v>18700290</v>
      </c>
      <c r="B29" s="52"/>
      <c r="C29" s="53"/>
      <c r="D29" s="54" t="s">
        <v>33</v>
      </c>
      <c r="E29" s="43">
        <f t="array" ref="E29">IFERROR(VLOOKUP($A29,[1]Filtro03!A12:H179,2,FALSE),0)</f>
        <v>255</v>
      </c>
      <c r="F29" s="59"/>
      <c r="G29" s="51">
        <f t="array" ref="G29">IFERROR(VLOOKUP($A29,[1]Filtro03!A12:H179,4,FALSE),0)</f>
        <v>255</v>
      </c>
    </row>
    <row r="30" spans="1:7" x14ac:dyDescent="0.25">
      <c r="A30" s="47">
        <v>18700300</v>
      </c>
      <c r="B30" s="52"/>
      <c r="C30" s="56" t="s">
        <v>36</v>
      </c>
      <c r="D30" s="57" t="s">
        <v>32</v>
      </c>
      <c r="E30" s="43">
        <f t="array" ref="E30">IFERROR(VLOOKUP($A30,[1]Filtro03!A13:H180,2,FALSE),0)</f>
        <v>24</v>
      </c>
      <c r="F30" s="58"/>
      <c r="G30" s="51">
        <f t="array" ref="G30">IFERROR(VLOOKUP($A30,[1]Filtro03!A13:H180,4,FALSE),0)</f>
        <v>24</v>
      </c>
    </row>
    <row r="31" spans="1:7" x14ac:dyDescent="0.25">
      <c r="A31" s="47">
        <v>18700310</v>
      </c>
      <c r="B31" s="52"/>
      <c r="C31" s="53"/>
      <c r="D31" s="54" t="s">
        <v>33</v>
      </c>
      <c r="E31" s="43">
        <f t="array" ref="E31">IFERROR(VLOOKUP($A31,[1]Filtro03!A14:H181,2,FALSE),0)</f>
        <v>292</v>
      </c>
      <c r="F31" s="59"/>
      <c r="G31" s="51">
        <f t="array" ref="G31">IFERROR(VLOOKUP($A31,[1]Filtro03!A14:H181,4,FALSE),0)</f>
        <v>292</v>
      </c>
    </row>
    <row r="32" spans="1:7" x14ac:dyDescent="0.25">
      <c r="A32" s="16"/>
      <c r="B32" s="52"/>
      <c r="C32" s="60" t="s">
        <v>37</v>
      </c>
      <c r="D32" s="57" t="s">
        <v>32</v>
      </c>
      <c r="E32" s="43">
        <f t="array" ref="E32">IFERROR(VLOOKUP($A32,[1]Filtro03!A15:H182,2,FALSE),0)</f>
        <v>0</v>
      </c>
      <c r="F32" s="58"/>
      <c r="G32" s="58"/>
    </row>
    <row r="33" spans="1:7" x14ac:dyDescent="0.25">
      <c r="A33" s="16"/>
      <c r="B33" s="52"/>
      <c r="C33" s="61"/>
      <c r="D33" s="54" t="s">
        <v>33</v>
      </c>
      <c r="E33" s="43">
        <f t="array" ref="E33">IFERROR(VLOOKUP($A33,[1]Filtro03!A16:H183,2,FALSE),0)</f>
        <v>0</v>
      </c>
      <c r="F33" s="59"/>
      <c r="G33" s="59"/>
    </row>
    <row r="34" spans="1:7" x14ac:dyDescent="0.25">
      <c r="A34" s="47">
        <v>18700320</v>
      </c>
      <c r="B34" s="52"/>
      <c r="C34" s="56" t="s">
        <v>38</v>
      </c>
      <c r="D34" s="57" t="s">
        <v>32</v>
      </c>
      <c r="E34" s="43">
        <f t="array" ref="E34">IFERROR(VLOOKUP($A34,[1]Filtro03!A17:H184,2,FALSE),0)</f>
        <v>0</v>
      </c>
      <c r="F34" s="58"/>
      <c r="G34" s="62">
        <f t="array" ref="G34">IFERROR(VLOOKUP($A34,[1]Filtro03!A17:H184,4,FALSE),0)</f>
        <v>0</v>
      </c>
    </row>
    <row r="35" spans="1:7" x14ac:dyDescent="0.25">
      <c r="A35" s="47">
        <v>18700330</v>
      </c>
      <c r="B35" s="52"/>
      <c r="C35" s="53"/>
      <c r="D35" s="54" t="s">
        <v>33</v>
      </c>
      <c r="E35" s="43">
        <f t="array" ref="E35">IFERROR(VLOOKUP($A35,[1]Filtro03!A18:H185,2,FALSE),0)</f>
        <v>107</v>
      </c>
      <c r="F35" s="59"/>
      <c r="G35" s="62">
        <f t="array" ref="G35">IFERROR(VLOOKUP($A35,[1]Filtro03!A18:H185,4,FALSE),0)</f>
        <v>107</v>
      </c>
    </row>
    <row r="36" spans="1:7" x14ac:dyDescent="0.25">
      <c r="A36" s="47">
        <v>18700340</v>
      </c>
      <c r="B36" s="52"/>
      <c r="C36" s="56" t="s">
        <v>39</v>
      </c>
      <c r="D36" s="57" t="s">
        <v>32</v>
      </c>
      <c r="E36" s="43">
        <f t="array" ref="E36">IFERROR(VLOOKUP($A36,[1]Filtro03!A19:H186,2,FALSE),0)</f>
        <v>31</v>
      </c>
      <c r="F36" s="63"/>
      <c r="G36" s="62">
        <f t="array" ref="G36">IFERROR(VLOOKUP($A36,[1]Filtro03!A19:H186,4,FALSE),0)</f>
        <v>31</v>
      </c>
    </row>
    <row r="37" spans="1:7" x14ac:dyDescent="0.25">
      <c r="A37" s="47">
        <v>18700350</v>
      </c>
      <c r="B37" s="14"/>
      <c r="C37" s="53"/>
      <c r="D37" s="54" t="s">
        <v>33</v>
      </c>
      <c r="E37" s="64"/>
      <c r="F37" s="64"/>
      <c r="G37" s="65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66" t="s">
        <v>40</v>
      </c>
      <c r="C39" s="67"/>
      <c r="D39" s="1"/>
      <c r="E39" s="1"/>
      <c r="F39" s="1"/>
      <c r="G39" s="1"/>
    </row>
    <row r="40" spans="1:7" x14ac:dyDescent="0.25">
      <c r="A40" s="1"/>
      <c r="B40" s="10" t="s">
        <v>41</v>
      </c>
      <c r="C40" s="10" t="s">
        <v>8</v>
      </c>
      <c r="D40" s="9" t="s">
        <v>9</v>
      </c>
      <c r="E40" s="10" t="s">
        <v>10</v>
      </c>
      <c r="F40" s="1"/>
      <c r="G40" s="1"/>
    </row>
    <row r="41" spans="1:7" x14ac:dyDescent="0.25">
      <c r="A41" s="1"/>
      <c r="B41" s="15"/>
      <c r="C41" s="68"/>
      <c r="D41" s="14" t="s">
        <v>11</v>
      </c>
      <c r="E41" s="15" t="s">
        <v>11</v>
      </c>
      <c r="F41" s="1"/>
      <c r="G41" s="1"/>
    </row>
    <row r="42" spans="1:7" x14ac:dyDescent="0.25">
      <c r="A42" s="22">
        <v>18020200</v>
      </c>
      <c r="B42" s="69" t="s">
        <v>42</v>
      </c>
      <c r="C42" s="43">
        <f t="array" ref="C42">IFERROR(VLOOKUP($A42,[1]Filtro03!A5:H172,2,FALSE),0)</f>
        <v>53</v>
      </c>
      <c r="D42" s="70">
        <f t="array" ref="D42">IFERROR(VLOOKUP($A42,[1]Filtro03!A5:H172,3,FALSE),0)</f>
        <v>42</v>
      </c>
      <c r="E42" s="70">
        <f t="array" ref="E42">IFERROR(VLOOKUP($A42,[1]Filtro03!A5:H172,4,FALSE),0)</f>
        <v>11</v>
      </c>
      <c r="F42" s="1"/>
      <c r="G42" s="1"/>
    </row>
    <row r="43" spans="1:7" x14ac:dyDescent="0.25">
      <c r="A43" s="22">
        <v>18020300</v>
      </c>
      <c r="B43" s="69" t="s">
        <v>43</v>
      </c>
      <c r="C43" s="43">
        <f t="array" ref="C43">IFERROR(VLOOKUP($A43,[1]Filtro03!A6:H173,2,FALSE),0)</f>
        <v>5429</v>
      </c>
      <c r="D43" s="70">
        <f t="array" ref="D43">IFERROR(VLOOKUP($A43,[1]Filtro03!A6:H173,3,FALSE),0)</f>
        <v>3522</v>
      </c>
      <c r="E43" s="70">
        <f t="array" ref="E43">IFERROR(VLOOKUP($A43,[1]Filtro03!A6:H173,4,FALSE),0)</f>
        <v>1907</v>
      </c>
      <c r="F43" s="1"/>
      <c r="G43" s="1"/>
    </row>
    <row r="44" spans="1:7" x14ac:dyDescent="0.25">
      <c r="A44" s="22">
        <v>18020400</v>
      </c>
      <c r="B44" s="69" t="s">
        <v>44</v>
      </c>
      <c r="C44" s="43">
        <f t="array" ref="C44">IFERROR(VLOOKUP($A44,[1]Filtro03!A7:H174,2,FALSE),0)</f>
        <v>11</v>
      </c>
      <c r="D44" s="70">
        <f t="array" ref="D44">IFERROR(VLOOKUP($A44,[1]Filtro03!A7:H174,3,FALSE),0)</f>
        <v>1</v>
      </c>
      <c r="E44" s="70">
        <f t="array" ref="E44">IFERROR(VLOOKUP($A44,[1]Filtro03!A7:H174,4,FALSE),0)</f>
        <v>10</v>
      </c>
      <c r="F44" s="1"/>
      <c r="G44" s="1"/>
    </row>
    <row r="45" spans="1:7" x14ac:dyDescent="0.25">
      <c r="A45" s="22">
        <v>18030000</v>
      </c>
      <c r="B45" s="69" t="s">
        <v>45</v>
      </c>
      <c r="C45" s="43">
        <f t="array" ref="C45">IFERROR(VLOOKUP($A45,[1]Filtro03!A8:H175,2,FALSE),0)</f>
        <v>1031</v>
      </c>
      <c r="D45" s="70">
        <f t="array" ref="D45">IFERROR(VLOOKUP($A45,[1]Filtro03!A8:H175,3,FALSE),0)</f>
        <v>833</v>
      </c>
      <c r="E45" s="70">
        <f t="array" ref="E45">IFERROR(VLOOKUP($A45,[1]Filtro03!A8:H175,4,FALSE),0)</f>
        <v>198</v>
      </c>
      <c r="F45" s="1"/>
      <c r="G45" s="1"/>
    </row>
    <row r="46" spans="1:7" x14ac:dyDescent="0.25">
      <c r="A46" s="22">
        <v>18020500</v>
      </c>
      <c r="B46" s="69" t="s">
        <v>46</v>
      </c>
      <c r="C46" s="43">
        <f t="array" ref="C46">IFERROR(VLOOKUP($A46,[1]Filtro03!A9:H176,2,FALSE),0)</f>
        <v>33323</v>
      </c>
      <c r="D46" s="70">
        <f t="array" ref="D46">IFERROR(VLOOKUP($A46,[1]Filtro03!A9:H176,3,FALSE),0)</f>
        <v>8909</v>
      </c>
      <c r="E46" s="70">
        <f t="array" ref="E46">IFERROR(VLOOKUP($A46,[1]Filtro03!A9:H176,4,FALSE),0)</f>
        <v>24414</v>
      </c>
      <c r="F46" s="1"/>
      <c r="G46" s="1"/>
    </row>
    <row r="47" spans="1:7" x14ac:dyDescent="0.25">
      <c r="A47" s="22">
        <v>18020600</v>
      </c>
      <c r="B47" s="69" t="s">
        <v>47</v>
      </c>
      <c r="C47" s="43">
        <f t="array" ref="C47">IFERROR(VLOOKUP($A47,[1]Filtro03!A10:H177,2,FALSE),0)</f>
        <v>135</v>
      </c>
      <c r="D47" s="70">
        <f t="array" ref="D47">IFERROR(VLOOKUP($A47,[1]Filtro03!A10:H177,3,FALSE),0)</f>
        <v>83</v>
      </c>
      <c r="E47" s="70">
        <f t="array" ref="E47">IFERROR(VLOOKUP($A47,[1]Filtro03!A10:H177,4,FALSE),0)</f>
        <v>52</v>
      </c>
      <c r="F47" s="1"/>
      <c r="G47" s="1"/>
    </row>
    <row r="48" spans="1:7" x14ac:dyDescent="0.25">
      <c r="A48" s="22">
        <v>18020700</v>
      </c>
      <c r="B48" s="69" t="s">
        <v>48</v>
      </c>
      <c r="C48" s="43">
        <f t="array" ref="C48">IFERROR(VLOOKUP($A48,[1]Filtro03!A11:H178,2,FALSE),0)</f>
        <v>1028</v>
      </c>
      <c r="D48" s="70">
        <f t="array" ref="D48">IFERROR(VLOOKUP($A48,[1]Filtro03!A11:H178,3,FALSE),0)</f>
        <v>492</v>
      </c>
      <c r="E48" s="70">
        <f t="array" ref="E48">IFERROR(VLOOKUP($A48,[1]Filtro03!A11:H178,4,FALSE),0)</f>
        <v>536</v>
      </c>
      <c r="F48" s="1"/>
      <c r="G48" s="1"/>
    </row>
    <row r="49" spans="1:5" x14ac:dyDescent="0.25">
      <c r="A49" s="22">
        <v>18020800</v>
      </c>
      <c r="B49" s="69" t="s">
        <v>49</v>
      </c>
      <c r="C49" s="43">
        <f t="array" ref="C49">IFERROR(VLOOKUP($A49,[1]Filtro03!A12:H179,2,FALSE),0)</f>
        <v>819</v>
      </c>
      <c r="D49" s="70">
        <f t="array" ref="D49">IFERROR(VLOOKUP($A49,[1]Filtro03!A12:H179,3,FALSE),0)</f>
        <v>819</v>
      </c>
      <c r="E49" s="71"/>
    </row>
    <row r="50" spans="1:5" x14ac:dyDescent="0.25">
      <c r="A50" s="22">
        <v>18020900</v>
      </c>
      <c r="B50" s="69" t="s">
        <v>50</v>
      </c>
      <c r="C50" s="43">
        <f t="array" ref="C50">IFERROR(VLOOKUP($A50,[1]Filtro03!A13:H180,2,FALSE),0)</f>
        <v>8276</v>
      </c>
      <c r="D50" s="70">
        <f t="array" ref="D50">IFERROR(VLOOKUP($A50,[1]Filtro03!A13:H180,3,FALSE),0)</f>
        <v>24</v>
      </c>
      <c r="E50" s="43">
        <f t="array" ref="E50">IFERROR(VLOOKUP($A50,[1]Filtro03!A13:H180,4,FALSE),0)</f>
        <v>8252</v>
      </c>
    </row>
    <row r="51" spans="1:5" x14ac:dyDescent="0.25">
      <c r="A51" s="22">
        <v>18700360</v>
      </c>
      <c r="B51" s="69" t="s">
        <v>51</v>
      </c>
      <c r="C51" s="43">
        <f t="array" ref="C51">IFERROR(VLOOKUP($A51,[1]Filtro03!A14:H181,2,FALSE),0)</f>
        <v>260232</v>
      </c>
      <c r="D51" s="70">
        <f t="array" ref="D51">IFERROR(VLOOKUP($A51,[1]Filtro03!A14:H181,3,FALSE),0)</f>
        <v>99414</v>
      </c>
      <c r="E51" s="43">
        <f t="array" ref="E51">IFERROR(VLOOKUP($A51,[1]Filtro03!A14:H181,4,FALSE),0)</f>
        <v>160818</v>
      </c>
    </row>
    <row r="52" spans="1:5" x14ac:dyDescent="0.25">
      <c r="A52" s="16"/>
      <c r="B52" s="72" t="s">
        <v>8</v>
      </c>
      <c r="C52" s="21">
        <f>SUM(C42:C51)</f>
        <v>310337</v>
      </c>
      <c r="D52" s="21">
        <f>SUM(D42:D51)</f>
        <v>114139</v>
      </c>
      <c r="E52" s="21">
        <f>SUM(E42:E51)</f>
        <v>196198</v>
      </c>
    </row>
    <row r="53" spans="1:5" x14ac:dyDescent="0.25">
      <c r="A53" s="1"/>
      <c r="B53" s="73"/>
      <c r="C53" s="74"/>
      <c r="D53" s="74"/>
      <c r="E53" s="74"/>
    </row>
    <row r="54" spans="1:5" x14ac:dyDescent="0.25">
      <c r="A54" s="1"/>
      <c r="B54" s="75" t="s">
        <v>52</v>
      </c>
      <c r="C54" s="1"/>
      <c r="D54" s="1"/>
      <c r="E54" s="1"/>
    </row>
    <row r="55" spans="1:5" x14ac:dyDescent="0.25">
      <c r="A55" s="1"/>
      <c r="B55" s="76" t="s">
        <v>53</v>
      </c>
      <c r="C55" s="77" t="s">
        <v>8</v>
      </c>
      <c r="D55" s="1"/>
      <c r="E55" s="1"/>
    </row>
    <row r="56" spans="1:5" x14ac:dyDescent="0.25">
      <c r="A56" s="1"/>
      <c r="B56" s="78"/>
      <c r="C56" s="79"/>
      <c r="D56" s="1"/>
      <c r="E56" s="1"/>
    </row>
    <row r="57" spans="1:5" x14ac:dyDescent="0.25">
      <c r="A57" s="22">
        <v>18400700</v>
      </c>
      <c r="B57" s="80" t="s">
        <v>54</v>
      </c>
      <c r="C57" s="81">
        <f t="array" ref="C57">IFERROR(VLOOKUP($A57,[1]Filtro03!A5:H172,2,FALSE),0)</f>
        <v>123798</v>
      </c>
      <c r="D57" s="1"/>
      <c r="E57" s="1"/>
    </row>
    <row r="58" spans="1:5" x14ac:dyDescent="0.25">
      <c r="A58" s="1"/>
      <c r="B58" s="82" t="s">
        <v>55</v>
      </c>
      <c r="C58" s="1"/>
      <c r="D58" s="1"/>
      <c r="E58" s="83"/>
    </row>
    <row r="59" spans="1:5" ht="21" x14ac:dyDescent="0.25">
      <c r="A59" s="1"/>
      <c r="B59" s="84" t="s">
        <v>56</v>
      </c>
      <c r="C59" s="85"/>
      <c r="D59" s="86" t="s">
        <v>57</v>
      </c>
      <c r="E59" s="87" t="s">
        <v>58</v>
      </c>
    </row>
    <row r="60" spans="1:5" x14ac:dyDescent="0.25">
      <c r="A60" s="22">
        <v>18090200</v>
      </c>
      <c r="B60" s="88" t="s">
        <v>59</v>
      </c>
      <c r="C60" s="89" t="s">
        <v>60</v>
      </c>
      <c r="D60" s="90">
        <f t="array" ref="D60">IFERROR(VLOOKUP($A60,[1]Filtro03!A5:H172,2,FALSE),0)</f>
        <v>2233</v>
      </c>
      <c r="E60" s="91">
        <f t="array" ref="E60">IFERROR(VLOOKUP($A60,[1]Filtro03!A5:H172,3,FALSE),0)</f>
        <v>409</v>
      </c>
    </row>
    <row r="61" spans="1:5" x14ac:dyDescent="0.25">
      <c r="A61" s="22">
        <v>18090300</v>
      </c>
      <c r="B61" s="92"/>
      <c r="C61" s="93" t="s">
        <v>61</v>
      </c>
      <c r="D61" s="94">
        <f t="array" ref="D61">IFERROR(VLOOKUP($A61,[1]Filtro03!A5:H172,2,FALSE),0)</f>
        <v>2</v>
      </c>
      <c r="E61" s="95">
        <f t="array" ref="E61">IFERROR(VLOOKUP($A61,[1]Filtro03!A5:H172,3,FALSE),0)</f>
        <v>0</v>
      </c>
    </row>
    <row r="62" spans="1:5" x14ac:dyDescent="0.25">
      <c r="A62" s="22">
        <v>18090400</v>
      </c>
      <c r="B62" s="96"/>
      <c r="C62" s="97" t="s">
        <v>62</v>
      </c>
      <c r="D62" s="98">
        <f t="array" ref="D62">IFERROR(VLOOKUP($A62,[1]Filtro03!A5:H172,2,FALSE),0)</f>
        <v>1</v>
      </c>
      <c r="E62" s="99">
        <f t="array" ref="E62">IFERROR(VLOOKUP($A62,[1]Filtro03!A7:H174,3,FALSE),0)</f>
        <v>0</v>
      </c>
    </row>
    <row r="66" spans="1:1" x14ac:dyDescent="0.25">
      <c r="A66" s="22"/>
    </row>
    <row r="67" spans="1:1" x14ac:dyDescent="0.25">
      <c r="A67" s="22"/>
    </row>
    <row r="68" spans="1:1" x14ac:dyDescent="0.25">
      <c r="A68" s="22"/>
    </row>
    <row r="69" spans="1:1" x14ac:dyDescent="0.25">
      <c r="A69" s="22"/>
    </row>
    <row r="70" spans="1:1" x14ac:dyDescent="0.25">
      <c r="A70" s="22"/>
    </row>
    <row r="71" spans="1:1" x14ac:dyDescent="0.25">
      <c r="A71" s="22"/>
    </row>
    <row r="72" spans="1:1" x14ac:dyDescent="0.25">
      <c r="A72" s="22"/>
    </row>
    <row r="73" spans="1:1" x14ac:dyDescent="0.25">
      <c r="A73" s="22"/>
    </row>
    <row r="74" spans="1:1" x14ac:dyDescent="0.25">
      <c r="A74" s="22"/>
    </row>
    <row r="75" spans="1:1" x14ac:dyDescent="0.25">
      <c r="A75" s="22"/>
    </row>
    <row r="76" spans="1:1" x14ac:dyDescent="0.25">
      <c r="A76" s="22"/>
    </row>
    <row r="77" spans="1:1" x14ac:dyDescent="0.25">
      <c r="A77" s="22"/>
    </row>
    <row r="78" spans="1:1" x14ac:dyDescent="0.25">
      <c r="A78" s="22"/>
    </row>
    <row r="79" spans="1:1" x14ac:dyDescent="0.25">
      <c r="A79" s="22"/>
    </row>
    <row r="80" spans="1:1" x14ac:dyDescent="0.25">
      <c r="A80" s="22"/>
    </row>
    <row r="81" spans="1:2" x14ac:dyDescent="0.25">
      <c r="A81" s="22"/>
      <c r="B81" s="1"/>
    </row>
    <row r="82" spans="1:2" x14ac:dyDescent="0.25">
      <c r="A82" s="22"/>
      <c r="B82" s="1"/>
    </row>
    <row r="83" spans="1:2" x14ac:dyDescent="0.25">
      <c r="A83" s="22"/>
      <c r="B83" s="1"/>
    </row>
    <row r="96" spans="1:2" x14ac:dyDescent="0.25">
      <c r="A96" s="1"/>
      <c r="B96" s="100">
        <v>0</v>
      </c>
    </row>
  </sheetData>
  <mergeCells count="33">
    <mergeCell ref="E40:E41"/>
    <mergeCell ref="B55:B56"/>
    <mergeCell ref="C55:C56"/>
    <mergeCell ref="B59:C59"/>
    <mergeCell ref="B60:B62"/>
    <mergeCell ref="C32:C33"/>
    <mergeCell ref="C34:C35"/>
    <mergeCell ref="C36:C37"/>
    <mergeCell ref="B40:B41"/>
    <mergeCell ref="C40:C41"/>
    <mergeCell ref="D40:D41"/>
    <mergeCell ref="C19:D19"/>
    <mergeCell ref="C20:D20"/>
    <mergeCell ref="C21:D21"/>
    <mergeCell ref="C22:D22"/>
    <mergeCell ref="C23:D23"/>
    <mergeCell ref="B24:B37"/>
    <mergeCell ref="C24:C25"/>
    <mergeCell ref="C26:C27"/>
    <mergeCell ref="C28:C29"/>
    <mergeCell ref="C30:C31"/>
    <mergeCell ref="C13:D13"/>
    <mergeCell ref="C14:D14"/>
    <mergeCell ref="C15:D15"/>
    <mergeCell ref="C16:D16"/>
    <mergeCell ref="C17:D17"/>
    <mergeCell ref="C18:D18"/>
    <mergeCell ref="B8:G9"/>
    <mergeCell ref="B10:D10"/>
    <mergeCell ref="B11:D12"/>
    <mergeCell ref="E11:E12"/>
    <mergeCell ref="F11:F12"/>
    <mergeCell ref="G11:G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114A-FADC-4C90-BFB1-5FC68B49AD74}">
  <dimension ref="A1:V659"/>
  <sheetViews>
    <sheetView topLeftCell="B1" workbookViewId="0">
      <selection sqref="A1:A1048576"/>
    </sheetView>
  </sheetViews>
  <sheetFormatPr baseColWidth="10" defaultColWidth="20.7109375" defaultRowHeight="15" x14ac:dyDescent="0.25"/>
  <cols>
    <col min="1" max="1" width="20.7109375" hidden="1" customWidth="1"/>
    <col min="3" max="3" width="52.42578125" customWidth="1"/>
    <col min="4" max="4" width="19.7109375" customWidth="1"/>
    <col min="5" max="5" width="22.5703125" customWidth="1"/>
    <col min="6" max="6" width="24.28515625" customWidth="1"/>
    <col min="7" max="7" width="20.28515625" bestFit="1" customWidth="1"/>
  </cols>
  <sheetData>
    <row r="1" spans="1:22" x14ac:dyDescent="0.25">
      <c r="A1" s="101"/>
      <c r="B1" s="2" t="s">
        <v>0</v>
      </c>
      <c r="C1" s="102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3"/>
    </row>
    <row r="2" spans="1:22" x14ac:dyDescent="0.25">
      <c r="A2" s="101"/>
      <c r="B2" s="2" t="s">
        <v>1</v>
      </c>
      <c r="C2" s="104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3"/>
    </row>
    <row r="3" spans="1:22" x14ac:dyDescent="0.25">
      <c r="A3" s="101"/>
      <c r="B3" s="2" t="s">
        <v>2</v>
      </c>
      <c r="C3" s="102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3"/>
    </row>
    <row r="4" spans="1:22" x14ac:dyDescent="0.25">
      <c r="A4" s="101"/>
      <c r="B4" s="2" t="s">
        <v>3</v>
      </c>
      <c r="C4" s="102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3"/>
    </row>
    <row r="5" spans="1:22" x14ac:dyDescent="0.25">
      <c r="A5" s="101"/>
      <c r="B5" s="2" t="s">
        <v>4</v>
      </c>
      <c r="C5" s="102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3"/>
    </row>
    <row r="6" spans="1:22" x14ac:dyDescent="0.25">
      <c r="A6" s="101"/>
      <c r="B6" s="105"/>
      <c r="C6" s="105"/>
      <c r="D6" s="105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3"/>
    </row>
    <row r="7" spans="1:22" x14ac:dyDescent="0.25">
      <c r="A7" s="101"/>
      <c r="B7" s="106" t="s">
        <v>63</v>
      </c>
      <c r="C7" s="106"/>
      <c r="D7" s="106"/>
      <c r="E7" s="106"/>
      <c r="F7" s="106"/>
      <c r="G7" s="106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3"/>
    </row>
    <row r="8" spans="1:22" x14ac:dyDescent="0.25">
      <c r="A8" s="101"/>
      <c r="B8" s="107"/>
      <c r="C8" s="108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3"/>
    </row>
    <row r="9" spans="1:22" x14ac:dyDescent="0.25">
      <c r="A9" s="101"/>
      <c r="B9" s="109" t="s">
        <v>6</v>
      </c>
      <c r="C9" s="104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3"/>
    </row>
    <row r="10" spans="1:22" x14ac:dyDescent="0.25">
      <c r="A10" s="1"/>
      <c r="B10" s="110" t="s">
        <v>64</v>
      </c>
      <c r="C10" s="111" t="s">
        <v>7</v>
      </c>
      <c r="D10" s="112" t="s">
        <v>8</v>
      </c>
      <c r="E10" s="111" t="s">
        <v>9</v>
      </c>
      <c r="F10" s="113" t="s">
        <v>10</v>
      </c>
      <c r="G10" s="111" t="s">
        <v>65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x14ac:dyDescent="0.25">
      <c r="A11" s="1"/>
      <c r="B11" s="110"/>
      <c r="C11" s="114"/>
      <c r="D11" s="115"/>
      <c r="E11" s="114"/>
      <c r="F11" s="116"/>
      <c r="G11" s="114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x14ac:dyDescent="0.25">
      <c r="A12" s="1"/>
      <c r="B12" s="117" t="s">
        <v>66</v>
      </c>
      <c r="C12" s="117"/>
      <c r="D12" s="118"/>
      <c r="E12" s="119"/>
      <c r="F12" s="119"/>
      <c r="G12" s="120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x14ac:dyDescent="0.25">
      <c r="A13" s="22">
        <v>80301036</v>
      </c>
      <c r="B13" s="121">
        <v>301036</v>
      </c>
      <c r="C13" s="122" t="s">
        <v>67</v>
      </c>
      <c r="D13" s="123">
        <f t="array" ref="D13">IFERROR(VLOOKUP($A13,[1]Filtro03!A5:H172,2,FALSE),0)</f>
        <v>1107</v>
      </c>
      <c r="E13" s="124">
        <f t="array" ref="E13">IFERROR(VLOOKUP($A13,[1]Filtro03!A5:H172,3,FALSE),0)</f>
        <v>0</v>
      </c>
      <c r="F13" s="125">
        <f t="array" ref="F13">IFERROR(VLOOKUP($A13,[1]Filtro03!A5:H172,4,FALSE),0)</f>
        <v>1107</v>
      </c>
      <c r="G13" s="124">
        <f t="array" ref="G13">IFERROR(VLOOKUP($A13,[1]Filtro03!A5:H172,5,FALSE),0)</f>
        <v>4414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x14ac:dyDescent="0.25">
      <c r="A14" s="22">
        <v>80301041</v>
      </c>
      <c r="B14" s="121">
        <v>301041</v>
      </c>
      <c r="C14" s="122" t="s">
        <v>68</v>
      </c>
      <c r="D14" s="123">
        <f t="array" ref="D14">IFERROR(VLOOKUP($A14,[1]Filtro03!A6:H173,2,FALSE),0)</f>
        <v>8235</v>
      </c>
      <c r="E14" s="124">
        <f t="array" ref="E14">IFERROR(VLOOKUP($A14,[1]Filtro03!A6:H173,3,FALSE),0)</f>
        <v>0</v>
      </c>
      <c r="F14" s="125">
        <f t="array" ref="F14">IFERROR(VLOOKUP($A14,[1]Filtro03!A6:H173,4,FALSE),0)</f>
        <v>8235</v>
      </c>
      <c r="G14" s="124">
        <f t="array" ref="G14">IFERROR(VLOOKUP($A14,[1]Filtro03!A6:H173,5,FALSE),0)</f>
        <v>14955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42" x14ac:dyDescent="0.25">
      <c r="A15" s="22">
        <v>80301045</v>
      </c>
      <c r="B15" s="121">
        <v>301045</v>
      </c>
      <c r="C15" s="122" t="s">
        <v>69</v>
      </c>
      <c r="D15" s="123">
        <f t="array" ref="D15">IFERROR(VLOOKUP($A15,[1]Filtro03!A7:H174,2,FALSE),0)</f>
        <v>12207</v>
      </c>
      <c r="E15" s="124">
        <f t="array" ref="E15">IFERROR(VLOOKUP($A15,[1]Filtro03!A7:H174,3,FALSE),0)</f>
        <v>0</v>
      </c>
      <c r="F15" s="125">
        <f t="array" ref="F15">IFERROR(VLOOKUP($A15,[1]Filtro03!A7:H174,4,FALSE),0)</f>
        <v>12207</v>
      </c>
      <c r="G15" s="124">
        <f t="array" ref="G15">IFERROR(VLOOKUP($A15,[1]Filtro03!A7:H174,5,FALSE),0)</f>
        <v>22927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x14ac:dyDescent="0.25">
      <c r="A16" s="22">
        <v>80301065</v>
      </c>
      <c r="B16" s="121">
        <v>301065</v>
      </c>
      <c r="C16" s="122" t="s">
        <v>70</v>
      </c>
      <c r="D16" s="123">
        <f t="array" ref="D16">IFERROR(VLOOKUP($A16,[1]Filtro03!A8:H175,2,FALSE),0)</f>
        <v>76</v>
      </c>
      <c r="E16" s="124">
        <f t="array" ref="E16">IFERROR(VLOOKUP($A16,[1]Filtro03!A8:H175,3,FALSE),0)</f>
        <v>0</v>
      </c>
      <c r="F16" s="125">
        <f t="array" ref="F16">IFERROR(VLOOKUP($A16,[1]Filtro03!A8:H175,4,FALSE),0)</f>
        <v>76</v>
      </c>
      <c r="G16" s="124">
        <f t="array" ref="G16">IFERROR(VLOOKUP($A16,[1]Filtro03!A8:H175,5,FALSE),0)</f>
        <v>29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7" x14ac:dyDescent="0.25">
      <c r="A17" s="22">
        <v>80301067</v>
      </c>
      <c r="B17" s="121">
        <v>301067</v>
      </c>
      <c r="C17" s="122" t="s">
        <v>71</v>
      </c>
      <c r="D17" s="123">
        <f t="array" ref="D17">IFERROR(VLOOKUP($A17,[1]Filtro03!A9:H176,2,FALSE),0)</f>
        <v>76</v>
      </c>
      <c r="E17" s="124">
        <f t="array" ref="E17">IFERROR(VLOOKUP($A17,[1]Filtro03!A9:H176,3,FALSE),0)</f>
        <v>0</v>
      </c>
      <c r="F17" s="125">
        <f t="array" ref="F17">IFERROR(VLOOKUP($A17,[1]Filtro03!A9:H176,4,FALSE),0)</f>
        <v>76</v>
      </c>
      <c r="G17" s="124">
        <f t="array" ref="G17">IFERROR(VLOOKUP($A17,[1]Filtro03!A9:H176,5,FALSE),0)</f>
        <v>27</v>
      </c>
    </row>
    <row r="18" spans="1:7" ht="21" x14ac:dyDescent="0.25">
      <c r="A18" s="126">
        <v>82201010</v>
      </c>
      <c r="B18" s="121">
        <v>301059</v>
      </c>
      <c r="C18" s="122" t="s">
        <v>72</v>
      </c>
      <c r="D18" s="123">
        <f t="array" ref="D18">IFERROR(VLOOKUP($A18,[1]Filtro03!A10:H177,2,FALSE),0)</f>
        <v>782</v>
      </c>
      <c r="E18" s="124">
        <f t="array" ref="E18">IFERROR(VLOOKUP($A18,[1]Filtro03!A10:H177,3,FALSE),0)</f>
        <v>0</v>
      </c>
      <c r="F18" s="125">
        <f t="array" ref="F18">IFERROR(VLOOKUP($A18,[1]Filtro03!A10:H177,4,FALSE),0)</f>
        <v>782</v>
      </c>
      <c r="G18" s="124">
        <f t="array" ref="G18">IFERROR(VLOOKUP($A18,[1]Filtro03!A10:H177,5,FALSE),0)</f>
        <v>764</v>
      </c>
    </row>
    <row r="19" spans="1:7" x14ac:dyDescent="0.25">
      <c r="A19" s="22">
        <v>80301086</v>
      </c>
      <c r="B19" s="121">
        <v>301086</v>
      </c>
      <c r="C19" s="122" t="s">
        <v>73</v>
      </c>
      <c r="D19" s="123">
        <f t="array" ref="D19">IFERROR(VLOOKUP($A19,[1]Filtro03!A11:H178,2,FALSE),0)</f>
        <v>174</v>
      </c>
      <c r="E19" s="124">
        <f t="array" ref="E19">IFERROR(VLOOKUP($A19,[1]Filtro03!A11:H178,3,FALSE),0)</f>
        <v>0</v>
      </c>
      <c r="F19" s="125">
        <f t="array" ref="F19">IFERROR(VLOOKUP($A19,[1]Filtro03!A11:H178,4,FALSE),0)</f>
        <v>174</v>
      </c>
      <c r="G19" s="124">
        <f t="array" ref="G19">IFERROR(VLOOKUP($A19,[1]Filtro03!A11:H178,5,FALSE),0)</f>
        <v>484</v>
      </c>
    </row>
    <row r="20" spans="1:7" x14ac:dyDescent="0.25">
      <c r="A20" s="127"/>
      <c r="B20" s="128" t="s">
        <v>8</v>
      </c>
      <c r="C20" s="129"/>
      <c r="D20" s="130">
        <f>SUM(D13:D19)</f>
        <v>22657</v>
      </c>
      <c r="E20" s="131">
        <f>SUM(E13:E19)</f>
        <v>0</v>
      </c>
      <c r="F20" s="132">
        <f>SUM(F13:F19)</f>
        <v>22657</v>
      </c>
      <c r="G20" s="131">
        <f>SUM(G13:G19)</f>
        <v>43600</v>
      </c>
    </row>
    <row r="21" spans="1:7" x14ac:dyDescent="0.25">
      <c r="A21" s="1"/>
      <c r="B21" s="133"/>
      <c r="C21" s="133"/>
      <c r="D21" s="134"/>
      <c r="E21" s="134"/>
      <c r="F21" s="134"/>
      <c r="G21" s="134"/>
    </row>
    <row r="22" spans="1:7" x14ac:dyDescent="0.25">
      <c r="A22" s="1"/>
      <c r="B22" s="117" t="s">
        <v>74</v>
      </c>
      <c r="C22" s="117"/>
      <c r="D22" s="135"/>
      <c r="E22" s="136"/>
      <c r="F22" s="136"/>
      <c r="G22" s="137"/>
    </row>
    <row r="23" spans="1:7" x14ac:dyDescent="0.25">
      <c r="A23" s="22">
        <v>80302005</v>
      </c>
      <c r="B23" s="121">
        <v>302005</v>
      </c>
      <c r="C23" s="122" t="s">
        <v>75</v>
      </c>
      <c r="D23" s="123">
        <f t="array" ref="D23">IFERROR(VLOOKUP($A23,[1]Filtro03!A5:H172,2,FALSE),0)</f>
        <v>7937</v>
      </c>
      <c r="E23" s="124">
        <f t="array" ref="E23">IFERROR(VLOOKUP($A23,[1]Filtro03!A5:H172,3,FALSE),0)</f>
        <v>0</v>
      </c>
      <c r="F23" s="125">
        <f>IFERROR(VLOOKUP($A23,[1]Filtro03!A5:H172,4,FALSE),0)</f>
        <v>7937</v>
      </c>
      <c r="G23" s="124">
        <f t="array" ref="G23">IFERROR(VLOOKUP($A23,[1]Filtro03!A15:H182,5,FALSE),0)</f>
        <v>8102</v>
      </c>
    </row>
    <row r="24" spans="1:7" x14ac:dyDescent="0.25">
      <c r="A24" s="22">
        <v>80302013</v>
      </c>
      <c r="B24" s="121">
        <v>302013</v>
      </c>
      <c r="C24" s="122" t="s">
        <v>76</v>
      </c>
      <c r="D24" s="123">
        <f t="array" ref="D24">IFERROR(VLOOKUP($A24,[1]Filtro03!A6:H173,2,FALSE),0)</f>
        <v>60</v>
      </c>
      <c r="E24" s="124">
        <f t="array" ref="E24">IFERROR(VLOOKUP($A24,[1]Filtro03!A6:H173,3,FALSE),0)</f>
        <v>0</v>
      </c>
      <c r="F24" s="125">
        <f>IFERROR(VLOOKUP($A24,[1]Filtro03!A6:H173,4,FALSE),0)</f>
        <v>60</v>
      </c>
      <c r="G24" s="124">
        <f t="array" ref="G24">IFERROR(VLOOKUP($A24,[1]Filtro03!A16:H183,5,FALSE),0)</f>
        <v>2110</v>
      </c>
    </row>
    <row r="25" spans="1:7" x14ac:dyDescent="0.25">
      <c r="A25" s="22">
        <v>80302067</v>
      </c>
      <c r="B25" s="121">
        <v>302067</v>
      </c>
      <c r="C25" s="122" t="s">
        <v>77</v>
      </c>
      <c r="D25" s="123">
        <f t="array" ref="D25">IFERROR(VLOOKUP($A25,[1]Filtro03!A7:H174,2,FALSE),0)</f>
        <v>566</v>
      </c>
      <c r="E25" s="124">
        <f t="array" ref="E25">IFERROR(VLOOKUP($A25,[1]Filtro03!A7:H174,3,FALSE),0)</f>
        <v>0</v>
      </c>
      <c r="F25" s="125">
        <f>IFERROR(VLOOKUP($A25,[1]Filtro03!A7:H174,4,FALSE),0)</f>
        <v>566</v>
      </c>
      <c r="G25" s="124">
        <f t="array" ref="G25">IFERROR(VLOOKUP($A25,[1]Filtro03!A17:H184,5,FALSE),0)</f>
        <v>11183</v>
      </c>
    </row>
    <row r="26" spans="1:7" x14ac:dyDescent="0.25">
      <c r="A26" s="22">
        <v>80302068</v>
      </c>
      <c r="B26" s="121">
        <v>302068</v>
      </c>
      <c r="C26" s="122" t="s">
        <v>78</v>
      </c>
      <c r="D26" s="123">
        <f t="array" ref="D26">IFERROR(VLOOKUP($A26,[1]Filtro03!A8:H175,2,FALSE),0)</f>
        <v>196</v>
      </c>
      <c r="E26" s="124">
        <f t="array" ref="E26">IFERROR(VLOOKUP($A26,[1]Filtro03!A8:H175,3,FALSE),0)</f>
        <v>0</v>
      </c>
      <c r="F26" s="125">
        <f>IFERROR(VLOOKUP($A26,[1]Filtro03!A8:H175,4,FALSE),0)</f>
        <v>196</v>
      </c>
      <c r="G26" s="124">
        <f t="array" ref="G26">IFERROR(VLOOKUP($A26,[1]Filtro03!A18:H185,5,FALSE),0)</f>
        <v>9974</v>
      </c>
    </row>
    <row r="27" spans="1:7" x14ac:dyDescent="0.25">
      <c r="A27" s="22">
        <v>80302023</v>
      </c>
      <c r="B27" s="121">
        <v>302023</v>
      </c>
      <c r="C27" s="122" t="s">
        <v>79</v>
      </c>
      <c r="D27" s="123">
        <f t="array" ref="D27">IFERROR(VLOOKUP($A27,[1]Filtro03!A9:H176,2,FALSE),0)</f>
        <v>12879</v>
      </c>
      <c r="E27" s="124">
        <f t="array" ref="E27">IFERROR(VLOOKUP($A27,[1]Filtro03!A9:H176,3,FALSE),0)</f>
        <v>0</v>
      </c>
      <c r="F27" s="125">
        <f>IFERROR(VLOOKUP($A27,[1]Filtro03!A9:H176,4,FALSE),0)</f>
        <v>12879</v>
      </c>
      <c r="G27" s="124">
        <f t="array" ref="G27">IFERROR(VLOOKUP($A27,[1]Filtro03!A19:H186,5,FALSE),0)</f>
        <v>24677</v>
      </c>
    </row>
    <row r="28" spans="1:7" x14ac:dyDescent="0.25">
      <c r="A28" s="22">
        <v>80302024</v>
      </c>
      <c r="B28" s="121">
        <v>302024</v>
      </c>
      <c r="C28" s="122" t="s">
        <v>80</v>
      </c>
      <c r="D28" s="123">
        <f t="array" ref="D28">IFERROR(VLOOKUP($A28,[1]Filtro03!A10:H177,2,FALSE),0)</f>
        <v>754</v>
      </c>
      <c r="E28" s="124">
        <f t="array" ref="E28">IFERROR(VLOOKUP($A28,[1]Filtro03!A10:H177,3,FALSE),0)</f>
        <v>0</v>
      </c>
      <c r="F28" s="125">
        <f>IFERROR(VLOOKUP($A28,[1]Filtro03!A10:H177,4,FALSE),0)</f>
        <v>754</v>
      </c>
      <c r="G28" s="124">
        <f t="array" ref="G28">IFERROR(VLOOKUP($A28,[1]Filtro03!A20:H187,5,FALSE),0)</f>
        <v>853</v>
      </c>
    </row>
    <row r="29" spans="1:7" x14ac:dyDescent="0.25">
      <c r="A29" s="22">
        <v>80302032</v>
      </c>
      <c r="B29" s="121">
        <v>302032</v>
      </c>
      <c r="C29" s="122" t="s">
        <v>81</v>
      </c>
      <c r="D29" s="123">
        <f t="array" ref="D29">IFERROR(VLOOKUP($A29,[1]Filtro03!A11:H178,2,FALSE),0)</f>
        <v>19464</v>
      </c>
      <c r="E29" s="124">
        <f t="array" ref="E29">IFERROR(VLOOKUP($A29,[1]Filtro03!A11:H178,3,FALSE),0)</f>
        <v>0</v>
      </c>
      <c r="F29" s="125">
        <f>IFERROR(VLOOKUP($A29,[1]Filtro03!A11:H178,4,FALSE),0)</f>
        <v>19464</v>
      </c>
      <c r="G29" s="124">
        <f t="array" ref="G29">IFERROR(VLOOKUP($A29,[1]Filtro03!A21:H188,5,FALSE),0)</f>
        <v>21536</v>
      </c>
    </row>
    <row r="30" spans="1:7" ht="31.5" x14ac:dyDescent="0.25">
      <c r="A30" s="22">
        <v>80302034</v>
      </c>
      <c r="B30" s="121">
        <v>302034</v>
      </c>
      <c r="C30" s="122" t="s">
        <v>82</v>
      </c>
      <c r="D30" s="123">
        <f t="array" ref="D30">IFERROR(VLOOKUP($A30,[1]Filtro03!A12:H179,2,FALSE),0)</f>
        <v>13424</v>
      </c>
      <c r="E30" s="124">
        <f t="array" ref="E30">IFERROR(VLOOKUP($A30,[1]Filtro03!A12:H179,3,FALSE),0)</f>
        <v>0</v>
      </c>
      <c r="F30" s="125">
        <f>IFERROR(VLOOKUP($A30,[1]Filtro03!A12:H179,4,FALSE),0)</f>
        <v>13424</v>
      </c>
      <c r="G30" s="124">
        <f t="array" ref="G30">IFERROR(VLOOKUP($A30,[1]Filtro03!A22:H189,5,FALSE),0)</f>
        <v>18588</v>
      </c>
    </row>
    <row r="31" spans="1:7" ht="52.5" x14ac:dyDescent="0.25">
      <c r="A31" s="138">
        <v>80302035</v>
      </c>
      <c r="B31" s="121">
        <v>302035</v>
      </c>
      <c r="C31" s="122" t="s">
        <v>83</v>
      </c>
      <c r="D31" s="123">
        <f t="array" ref="D31">IFERROR(VLOOKUP($A31,[1]Filtro03!A13:H180,2,FALSE),0)</f>
        <v>84</v>
      </c>
      <c r="E31" s="124">
        <f t="array" ref="E31">IFERROR(VLOOKUP($A31,[1]Filtro03!A13:H180,3,FALSE),0)</f>
        <v>0</v>
      </c>
      <c r="F31" s="125">
        <f>IFERROR(VLOOKUP($A31,[1]Filtro03!A13:H180,4,FALSE),0)</f>
        <v>84</v>
      </c>
      <c r="G31" s="124">
        <f t="array" ref="G31">IFERROR(VLOOKUP($A31,[1]Filtro03!A23:H190,5,FALSE),0)</f>
        <v>196</v>
      </c>
    </row>
    <row r="32" spans="1:7" x14ac:dyDescent="0.25">
      <c r="A32" s="138">
        <v>80302040</v>
      </c>
      <c r="B32" s="121">
        <v>302040</v>
      </c>
      <c r="C32" s="122" t="s">
        <v>84</v>
      </c>
      <c r="D32" s="123">
        <f t="array" ref="D32">IFERROR(VLOOKUP($A32,[1]Filtro03!A14:H181,2,FALSE),0)</f>
        <v>82</v>
      </c>
      <c r="E32" s="124">
        <f t="array" ref="E32">IFERROR(VLOOKUP($A32,[1]Filtro03!A14:H181,3,FALSE),0)</f>
        <v>0</v>
      </c>
      <c r="F32" s="125">
        <f>IFERROR(VLOOKUP($A32,[1]Filtro03!A14:H181,4,FALSE),0)</f>
        <v>82</v>
      </c>
      <c r="G32" s="124">
        <f t="array" ref="G32">IFERROR(VLOOKUP($A32,[1]Filtro03!A24:H191,5,FALSE),0)</f>
        <v>2015</v>
      </c>
    </row>
    <row r="33" spans="1:7" x14ac:dyDescent="0.25">
      <c r="A33" s="22">
        <v>80302047</v>
      </c>
      <c r="B33" s="121">
        <v>302047</v>
      </c>
      <c r="C33" s="122" t="s">
        <v>85</v>
      </c>
      <c r="D33" s="123">
        <f t="array" ref="D33">IFERROR(VLOOKUP($A33,[1]Filtro03!A15:H182,2,FALSE),0)</f>
        <v>14874</v>
      </c>
      <c r="E33" s="124">
        <f t="array" ref="E33">IFERROR(VLOOKUP($A33,[1]Filtro03!A15:H182,3,FALSE),0)</f>
        <v>0</v>
      </c>
      <c r="F33" s="125">
        <f>IFERROR(VLOOKUP($A33,[1]Filtro03!A15:H182,4,FALSE),0)</f>
        <v>14874</v>
      </c>
      <c r="G33" s="124">
        <f t="array" ref="G33">IFERROR(VLOOKUP($A33,[1]Filtro03!A25:H192,5,FALSE),0)</f>
        <v>28730</v>
      </c>
    </row>
    <row r="34" spans="1:7" ht="21" x14ac:dyDescent="0.25">
      <c r="A34" s="22">
        <v>80302048</v>
      </c>
      <c r="B34" s="121">
        <v>302048</v>
      </c>
      <c r="C34" s="122" t="s">
        <v>86</v>
      </c>
      <c r="D34" s="123">
        <f t="array" ref="D34">IFERROR(VLOOKUP($A34,[1]Filtro03!A16:H183,2,FALSE),0)</f>
        <v>995</v>
      </c>
      <c r="E34" s="124">
        <f t="array" ref="E34">IFERROR(VLOOKUP($A34,[1]Filtro03!A16:H183,3,FALSE),0)</f>
        <v>0</v>
      </c>
      <c r="F34" s="125">
        <f>IFERROR(VLOOKUP($A34,[1]Filtro03!A16:H183,4,FALSE),0)</f>
        <v>995</v>
      </c>
      <c r="G34" s="124">
        <f t="array" ref="G34">IFERROR(VLOOKUP($A34,[1]Filtro03!A26:H193,5,FALSE),0)</f>
        <v>2058</v>
      </c>
    </row>
    <row r="35" spans="1:7" x14ac:dyDescent="0.25">
      <c r="A35" s="22">
        <v>80302057</v>
      </c>
      <c r="B35" s="121">
        <v>302057</v>
      </c>
      <c r="C35" s="122" t="s">
        <v>87</v>
      </c>
      <c r="D35" s="123">
        <f t="array" ref="D35">IFERROR(VLOOKUP($A35,[1]Filtro03!A17:H184,2,FALSE),0)</f>
        <v>8286</v>
      </c>
      <c r="E35" s="124">
        <f t="array" ref="E35">IFERROR(VLOOKUP($A35,[1]Filtro03!A17:H184,3,FALSE),0)</f>
        <v>0</v>
      </c>
      <c r="F35" s="125">
        <f>IFERROR(VLOOKUP($A35,[1]Filtro03!A17:H184,4,FALSE),0)</f>
        <v>8286</v>
      </c>
      <c r="G35" s="124">
        <f t="array" ref="G35">IFERROR(VLOOKUP($A35,[1]Filtro03!A27:H194,5,FALSE),0)</f>
        <v>10673</v>
      </c>
    </row>
    <row r="36" spans="1:7" ht="21" x14ac:dyDescent="0.25">
      <c r="A36" s="22">
        <v>80302075</v>
      </c>
      <c r="B36" s="121">
        <v>302075</v>
      </c>
      <c r="C36" s="122" t="s">
        <v>88</v>
      </c>
      <c r="D36" s="123">
        <f t="array" ref="D36">IFERROR(VLOOKUP($A36,[1]Filtro03!A18:H185,2,FALSE),0)</f>
        <v>35</v>
      </c>
      <c r="E36" s="124">
        <f t="array" ref="E36">IFERROR(VLOOKUP($A36,[1]Filtro03!A18:H185,3,FALSE),0)</f>
        <v>0</v>
      </c>
      <c r="F36" s="125">
        <f>IFERROR(VLOOKUP($A36,[1]Filtro03!A18:H185,4,FALSE),0)</f>
        <v>35</v>
      </c>
      <c r="G36" s="124">
        <f t="array" ref="G36">IFERROR(VLOOKUP($A36,[1]Filtro03!A28:H195,5,FALSE),0)</f>
        <v>368</v>
      </c>
    </row>
    <row r="37" spans="1:7" ht="31.5" x14ac:dyDescent="0.25">
      <c r="A37" s="22">
        <v>80302076</v>
      </c>
      <c r="B37" s="121">
        <v>302076</v>
      </c>
      <c r="C37" s="122" t="s">
        <v>89</v>
      </c>
      <c r="D37" s="123">
        <f t="array" ref="D37">IFERROR(VLOOKUP($A37,[1]Filtro03!A19:H186,2,FALSE),0)</f>
        <v>7886</v>
      </c>
      <c r="E37" s="124">
        <f t="array" ref="E37">IFERROR(VLOOKUP($A37,[1]Filtro03!A19:H186,3,FALSE),0)</f>
        <v>0</v>
      </c>
      <c r="F37" s="125">
        <f>IFERROR(VLOOKUP($A37,[1]Filtro03!A19:H186,4,FALSE),0)</f>
        <v>7886</v>
      </c>
      <c r="G37" s="124">
        <f t="array" ref="G37">IFERROR(VLOOKUP($A37,[1]Filtro03!A29:H196,5,FALSE),0)</f>
        <v>7162</v>
      </c>
    </row>
    <row r="38" spans="1:7" ht="21" x14ac:dyDescent="0.25">
      <c r="A38" s="22">
        <v>80302063</v>
      </c>
      <c r="B38" s="121">
        <v>302063</v>
      </c>
      <c r="C38" s="122" t="s">
        <v>90</v>
      </c>
      <c r="D38" s="123">
        <f t="array" ref="D38">IFERROR(VLOOKUP($A38,[1]Filtro03!A20:H187,2,FALSE),0)</f>
        <v>108</v>
      </c>
      <c r="E38" s="124">
        <f t="array" ref="E38">IFERROR(VLOOKUP($A38,[1]Filtro03!A20:H187,3,FALSE),0)</f>
        <v>0</v>
      </c>
      <c r="F38" s="125">
        <f>IFERROR(VLOOKUP($A38,[1]Filtro03!A20:H187,4,FALSE),0)</f>
        <v>108</v>
      </c>
      <c r="G38" s="124">
        <f t="array" ref="G38">IFERROR(VLOOKUP($A38,[1]Filtro03!A30:H197,5,FALSE),0)</f>
        <v>5044</v>
      </c>
    </row>
    <row r="39" spans="1:7" x14ac:dyDescent="0.25">
      <c r="A39" s="22">
        <v>80302064</v>
      </c>
      <c r="B39" s="121">
        <v>302064</v>
      </c>
      <c r="C39" s="122" t="s">
        <v>91</v>
      </c>
      <c r="D39" s="123">
        <f t="array" ref="D39">IFERROR(VLOOKUP($A39,[1]Filtro03!A21:H188,2,FALSE),0)</f>
        <v>329</v>
      </c>
      <c r="E39" s="124">
        <f t="array" ref="E39">IFERROR(VLOOKUP($A39,[1]Filtro03!A21:H188,3,FALSE),0)</f>
        <v>0</v>
      </c>
      <c r="F39" s="125">
        <f>IFERROR(VLOOKUP($A39,[1]Filtro03!A21:H188,4,FALSE),0)</f>
        <v>329</v>
      </c>
      <c r="G39" s="124">
        <f t="array" ref="G39">IFERROR(VLOOKUP($A39,[1]Filtro03!A31:H198,5,FALSE),0)</f>
        <v>10069</v>
      </c>
    </row>
    <row r="40" spans="1:7" x14ac:dyDescent="0.25">
      <c r="A40" s="126">
        <v>82201011</v>
      </c>
      <c r="B40" s="121">
        <v>302100</v>
      </c>
      <c r="C40" s="122" t="s">
        <v>92</v>
      </c>
      <c r="D40" s="123">
        <f t="array" ref="D40">IFERROR(VLOOKUP($A40,[1]Filtro03!A22:H189,2,FALSE),0)</f>
        <v>239</v>
      </c>
      <c r="E40" s="124">
        <f t="array" ref="E40">IFERROR(VLOOKUP($A40,[1]Filtro03!A22:H189,3,FALSE),0)</f>
        <v>0</v>
      </c>
      <c r="F40" s="125">
        <f>IFERROR(VLOOKUP($A40,[1]Filtro03!A22:H189,4,FALSE),0)</f>
        <v>239</v>
      </c>
      <c r="G40" s="124">
        <f t="array" ref="G40">IFERROR(VLOOKUP($A40,[1]Filtro03!A32:H199,5,FALSE),0)</f>
        <v>582</v>
      </c>
    </row>
    <row r="41" spans="1:7" x14ac:dyDescent="0.25">
      <c r="A41" s="139">
        <v>82201012</v>
      </c>
      <c r="B41" s="121">
        <v>302077</v>
      </c>
      <c r="C41" s="122" t="s">
        <v>93</v>
      </c>
      <c r="D41" s="123">
        <f t="array" ref="D41">IFERROR(VLOOKUP($A41,[1]Filtro03!A23:H190,2,FALSE),0)</f>
        <v>828</v>
      </c>
      <c r="E41" s="124">
        <f t="array" ref="E41">IFERROR(VLOOKUP($A41,[1]Filtro03!A23:H190,3,FALSE),0)</f>
        <v>0</v>
      </c>
      <c r="F41" s="125">
        <f>IFERROR(VLOOKUP($A41,[1]Filtro03!A23:H190,4,FALSE),0)</f>
        <v>828</v>
      </c>
      <c r="G41" s="124">
        <f t="array" ref="G41">IFERROR(VLOOKUP($A41,[1]Filtro03!A33:H200,5,FALSE),0)</f>
        <v>2005</v>
      </c>
    </row>
    <row r="42" spans="1:7" x14ac:dyDescent="0.25">
      <c r="A42" s="139">
        <v>82201013</v>
      </c>
      <c r="B42" s="121">
        <v>302101</v>
      </c>
      <c r="C42" s="122" t="s">
        <v>94</v>
      </c>
      <c r="D42" s="123">
        <f t="array" ref="D42">IFERROR(VLOOKUP($A42,[1]Filtro03!A24:H191,2,FALSE),0)</f>
        <v>202</v>
      </c>
      <c r="E42" s="124">
        <f t="array" ref="E42">IFERROR(VLOOKUP($A42,[1]Filtro03!A24:H191,3,FALSE),0)</f>
        <v>0</v>
      </c>
      <c r="F42" s="125">
        <f>IFERROR(VLOOKUP($A42,[1]Filtro03!A24:H191,4,FALSE),0)</f>
        <v>202</v>
      </c>
      <c r="G42" s="124">
        <f t="array" ref="G42">IFERROR(VLOOKUP($A42,[1]Filtro03!A34:H201,5,FALSE),0)</f>
        <v>850</v>
      </c>
    </row>
    <row r="43" spans="1:7" x14ac:dyDescent="0.25">
      <c r="A43" s="140"/>
      <c r="B43" s="141" t="s">
        <v>8</v>
      </c>
      <c r="C43" s="142"/>
      <c r="D43" s="143">
        <f>SUM(D23:D42)</f>
        <v>89228</v>
      </c>
      <c r="E43" s="143">
        <f>SUM(E23:E42)</f>
        <v>0</v>
      </c>
      <c r="F43" s="144">
        <f>SUM(F23:F42)</f>
        <v>89228</v>
      </c>
      <c r="G43" s="143">
        <f>SUM(G23:G42)</f>
        <v>166775</v>
      </c>
    </row>
    <row r="44" spans="1:7" x14ac:dyDescent="0.25">
      <c r="A44" s="1"/>
      <c r="B44" s="145"/>
      <c r="C44" s="145"/>
      <c r="D44" s="146"/>
      <c r="E44" s="146"/>
      <c r="F44" s="146"/>
      <c r="G44" s="146"/>
    </row>
    <row r="45" spans="1:7" x14ac:dyDescent="0.25">
      <c r="A45" s="1"/>
      <c r="B45" s="147" t="s">
        <v>95</v>
      </c>
      <c r="C45" s="148"/>
      <c r="D45" s="149"/>
      <c r="E45" s="149"/>
      <c r="F45" s="149"/>
      <c r="G45" s="150"/>
    </row>
    <row r="46" spans="1:7" x14ac:dyDescent="0.25">
      <c r="A46" s="22">
        <v>80303024</v>
      </c>
      <c r="B46" s="151">
        <v>303024</v>
      </c>
      <c r="C46" s="152" t="s">
        <v>96</v>
      </c>
      <c r="D46" s="123">
        <f t="array" ref="D46">IFERROR(VLOOKUP($A46,[1]Filtro03!A28:H195,2,FALSE),0)</f>
        <v>10781</v>
      </c>
      <c r="E46" s="124">
        <f t="array" ref="E46">IFERROR(VLOOKUP($A46,[1]Filtro03!A28:H195,3,FALSE),0)</f>
        <v>0</v>
      </c>
      <c r="F46" s="125">
        <f>IFERROR(VLOOKUP($A46,[1]Filtro03!A28:H195,4,FALSE),0)</f>
        <v>10781</v>
      </c>
      <c r="G46" s="124">
        <f t="array" ref="G46">IFERROR(VLOOKUP($A46,[1]Filtro03!A38:H205,5,FALSE),0)</f>
        <v>20649</v>
      </c>
    </row>
    <row r="47" spans="1:7" x14ac:dyDescent="0.25">
      <c r="A47" s="22">
        <v>80303026</v>
      </c>
      <c r="B47" s="121">
        <v>303026</v>
      </c>
      <c r="C47" s="122" t="s">
        <v>97</v>
      </c>
      <c r="D47" s="123">
        <f t="array" ref="D47">IFERROR(VLOOKUP($A47,[1]Filtro03!A29:H196,2,FALSE),0)</f>
        <v>7556</v>
      </c>
      <c r="E47" s="124">
        <f t="array" ref="E47">IFERROR(VLOOKUP($A47,[1]Filtro03!A29:H196,3,FALSE),0)</f>
        <v>0</v>
      </c>
      <c r="F47" s="125">
        <f>IFERROR(VLOOKUP($A47,[1]Filtro03!A29:H196,4,FALSE),0)</f>
        <v>7556</v>
      </c>
      <c r="G47" s="124">
        <f t="array" ref="G47">IFERROR(VLOOKUP($A47,[1]Filtro03!A39:H206,5,FALSE),0)</f>
        <v>7263</v>
      </c>
    </row>
    <row r="48" spans="1:7" x14ac:dyDescent="0.25">
      <c r="A48" s="22">
        <v>80303027</v>
      </c>
      <c r="B48" s="121">
        <v>303027</v>
      </c>
      <c r="C48" s="122" t="s">
        <v>98</v>
      </c>
      <c r="D48" s="123">
        <f t="array" ref="D48">IFERROR(VLOOKUP($A48,[1]Filtro03!A30:H197,2,FALSE),0)</f>
        <v>0</v>
      </c>
      <c r="E48" s="124">
        <f t="array" ref="E48">IFERROR(VLOOKUP($A48,[1]Filtro03!A30:H197,3,FALSE),0)</f>
        <v>0</v>
      </c>
      <c r="F48" s="125">
        <f>IFERROR(VLOOKUP($A48,[1]Filtro03!A30:H197,4,FALSE),0)</f>
        <v>0</v>
      </c>
      <c r="G48" s="124">
        <f t="array" ref="G48">IFERROR(VLOOKUP($A48,[1]Filtro03!A40:H207,5,FALSE),0)</f>
        <v>0</v>
      </c>
    </row>
    <row r="49" spans="1:7" x14ac:dyDescent="0.25">
      <c r="A49" s="39"/>
      <c r="B49" s="141" t="s">
        <v>8</v>
      </c>
      <c r="C49" s="153"/>
      <c r="D49" s="154">
        <f>SUM(D46:D48)</f>
        <v>18337</v>
      </c>
      <c r="E49" s="143">
        <v>8</v>
      </c>
      <c r="F49" s="144">
        <f>SUM(F46:F48)</f>
        <v>18337</v>
      </c>
      <c r="G49" s="155">
        <f>SUM(G46:G48)</f>
        <v>27912</v>
      </c>
    </row>
    <row r="50" spans="1:7" x14ac:dyDescent="0.25">
      <c r="A50" s="1"/>
      <c r="B50" s="145"/>
      <c r="C50" s="145"/>
      <c r="D50" s="146"/>
      <c r="E50" s="146"/>
      <c r="F50" s="146"/>
      <c r="G50" s="146"/>
    </row>
    <row r="51" spans="1:7" x14ac:dyDescent="0.25">
      <c r="A51" s="1"/>
      <c r="B51" s="147" t="s">
        <v>20</v>
      </c>
      <c r="C51" s="148"/>
      <c r="D51" s="156"/>
      <c r="E51" s="156"/>
      <c r="F51" s="156"/>
      <c r="G51" s="157"/>
    </row>
    <row r="52" spans="1:7" x14ac:dyDescent="0.25">
      <c r="A52" s="22">
        <v>80305019</v>
      </c>
      <c r="B52" s="151">
        <v>305019</v>
      </c>
      <c r="C52" s="152" t="s">
        <v>99</v>
      </c>
      <c r="D52" s="123">
        <f t="array" ref="D52">IFERROR(VLOOKUP($A52,[1]Filtro03!A34:H201,2,FALSE),0)</f>
        <v>450</v>
      </c>
      <c r="E52" s="124">
        <f t="array" ref="E52">IFERROR(VLOOKUP($A52,[1]Filtro03!A34:H201,3,FALSE),0)</f>
        <v>0</v>
      </c>
      <c r="F52" s="125">
        <f>IFERROR(VLOOKUP($A52,[1]Filtro03!A34:H201,4,FALSE),0)</f>
        <v>450</v>
      </c>
      <c r="G52" s="124">
        <f t="array" ref="G52">IFERROR(VLOOKUP($A52,[1]Filtro03!A44:H211,5,FALSE),0)</f>
        <v>581</v>
      </c>
    </row>
    <row r="53" spans="1:7" ht="21" x14ac:dyDescent="0.25">
      <c r="A53" s="22">
        <v>80305020</v>
      </c>
      <c r="B53" s="121">
        <v>305020</v>
      </c>
      <c r="C53" s="122" t="s">
        <v>100</v>
      </c>
      <c r="D53" s="123">
        <f t="array" ref="D53">IFERROR(VLOOKUP($A53,[1]Filtro03!A35:H202,2,FALSE),0)</f>
        <v>0</v>
      </c>
      <c r="E53" s="124">
        <f t="array" ref="E53">IFERROR(VLOOKUP($A53,[1]Filtro03!A35:H202,3,FALSE),0)</f>
        <v>0</v>
      </c>
      <c r="F53" s="125">
        <f>IFERROR(VLOOKUP($A53,[1]Filtro03!A35:H202,4,FALSE),0)</f>
        <v>0</v>
      </c>
      <c r="G53" s="124">
        <f t="array" ref="G53">IFERROR(VLOOKUP($A53,[1]Filtro03!A45:H212,5,FALSE),0)</f>
        <v>61</v>
      </c>
    </row>
    <row r="54" spans="1:7" x14ac:dyDescent="0.25">
      <c r="A54" s="39"/>
      <c r="B54" s="141" t="s">
        <v>8</v>
      </c>
      <c r="C54" s="153"/>
      <c r="D54" s="154">
        <f>SUM(D52:D53)</f>
        <v>450</v>
      </c>
      <c r="E54" s="143">
        <f>SUM(E52:E53)</f>
        <v>0</v>
      </c>
      <c r="F54" s="144">
        <f>SUM(F52:F53)</f>
        <v>450</v>
      </c>
      <c r="G54" s="155">
        <f>SUM(G52:G53)</f>
        <v>642</v>
      </c>
    </row>
    <row r="55" spans="1:7" x14ac:dyDescent="0.25">
      <c r="A55" s="1"/>
      <c r="B55" s="145"/>
      <c r="C55" s="145"/>
      <c r="D55" s="146"/>
      <c r="E55" s="146"/>
      <c r="F55" s="146"/>
      <c r="G55" s="146"/>
    </row>
    <row r="56" spans="1:7" x14ac:dyDescent="0.25">
      <c r="A56" s="1"/>
      <c r="B56" s="147" t="s">
        <v>22</v>
      </c>
      <c r="C56" s="148"/>
      <c r="D56" s="158"/>
      <c r="E56" s="156"/>
      <c r="F56" s="156"/>
      <c r="G56" s="157"/>
    </row>
    <row r="57" spans="1:7" x14ac:dyDescent="0.25">
      <c r="A57" s="22">
        <v>80306002</v>
      </c>
      <c r="B57" s="121">
        <v>306002</v>
      </c>
      <c r="C57" s="122" t="s">
        <v>101</v>
      </c>
      <c r="D57" s="123">
        <f t="array" ref="D57">IFERROR(VLOOKUP($A57,[1]Filtro03!A39:H206,2,FALSE),0)</f>
        <v>34</v>
      </c>
      <c r="E57" s="124">
        <f t="array" ref="E57">IFERROR(VLOOKUP($A57,[1]Filtro03!A39:H206,3,FALSE),0)</f>
        <v>20</v>
      </c>
      <c r="F57" s="125">
        <f>IFERROR(VLOOKUP($A57,[1]Filtro03!A39:H206,4,FALSE),0)</f>
        <v>14</v>
      </c>
      <c r="G57" s="124">
        <f t="array" ref="G57">IFERROR(VLOOKUP($A57,[1]Filtro03!A49:H216,5,FALSE),0)</f>
        <v>212</v>
      </c>
    </row>
    <row r="58" spans="1:7" x14ac:dyDescent="0.25">
      <c r="A58" s="22">
        <v>80306004</v>
      </c>
      <c r="B58" s="121">
        <v>306004</v>
      </c>
      <c r="C58" s="122" t="s">
        <v>102</v>
      </c>
      <c r="D58" s="123">
        <f t="array" ref="D58">IFERROR(VLOOKUP($A58,[1]Filtro03!A40:H207,2,FALSE),0)</f>
        <v>235</v>
      </c>
      <c r="E58" s="124">
        <f t="array" ref="E58">IFERROR(VLOOKUP($A58,[1]Filtro03!A40:H207,3,FALSE),0)</f>
        <v>0</v>
      </c>
      <c r="F58" s="125">
        <f>IFERROR(VLOOKUP($A58,[1]Filtro03!A40:H207,4,FALSE),0)</f>
        <v>235</v>
      </c>
      <c r="G58" s="124">
        <f t="array" ref="G58">IFERROR(VLOOKUP($A58,[1]Filtro03!A50:H217,5,FALSE),0)</f>
        <v>15</v>
      </c>
    </row>
    <row r="59" spans="1:7" x14ac:dyDescent="0.25">
      <c r="A59" s="22">
        <v>80306005</v>
      </c>
      <c r="B59" s="121">
        <v>306005</v>
      </c>
      <c r="C59" s="122" t="s">
        <v>103</v>
      </c>
      <c r="D59" s="123">
        <f t="array" ref="D59">IFERROR(VLOOKUP($A59,[1]Filtro03!A41:H208,2,FALSE),0)</f>
        <v>81</v>
      </c>
      <c r="E59" s="124">
        <f t="array" ref="E59">IFERROR(VLOOKUP($A59,[1]Filtro03!A41:H208,3,FALSE),0)</f>
        <v>0</v>
      </c>
      <c r="F59" s="125">
        <f>IFERROR(VLOOKUP($A59,[1]Filtro03!A41:H208,4,FALSE),0)</f>
        <v>81</v>
      </c>
      <c r="G59" s="124">
        <f t="array" ref="G59">IFERROR(VLOOKUP($A59,[1]Filtro03!A51:H218,5,FALSE),0)</f>
        <v>14</v>
      </c>
    </row>
    <row r="60" spans="1:7" x14ac:dyDescent="0.25">
      <c r="A60" s="22">
        <v>80306007</v>
      </c>
      <c r="B60" s="121">
        <v>306007</v>
      </c>
      <c r="C60" s="122" t="s">
        <v>104</v>
      </c>
      <c r="D60" s="123">
        <f t="array" ref="D60">IFERROR(VLOOKUP($A60,[1]Filtro03!A42:H209,2,FALSE),0)</f>
        <v>127</v>
      </c>
      <c r="E60" s="124">
        <f t="array" ref="E60">IFERROR(VLOOKUP($A60,[1]Filtro03!A42:H209,3,FALSE),0)</f>
        <v>1</v>
      </c>
      <c r="F60" s="125">
        <f>IFERROR(VLOOKUP($A60,[1]Filtro03!A42:H209,4,FALSE),0)</f>
        <v>126</v>
      </c>
      <c r="G60" s="124">
        <f t="array" ref="G60">IFERROR(VLOOKUP($A60,[1]Filtro03!A52:H219,5,FALSE),0)</f>
        <v>270</v>
      </c>
    </row>
    <row r="61" spans="1:7" ht="21" x14ac:dyDescent="0.25">
      <c r="A61" s="22">
        <v>80306011</v>
      </c>
      <c r="B61" s="121">
        <v>306011</v>
      </c>
      <c r="C61" s="122" t="s">
        <v>105</v>
      </c>
      <c r="D61" s="123">
        <f t="array" ref="D61">IFERROR(VLOOKUP($A61,[1]Filtro03!A43:H210,2,FALSE),0)</f>
        <v>2612</v>
      </c>
      <c r="E61" s="124">
        <f t="array" ref="E61">IFERROR(VLOOKUP($A61,[1]Filtro03!A43:H210,3,FALSE),0)</f>
        <v>0</v>
      </c>
      <c r="F61" s="125">
        <f>IFERROR(VLOOKUP($A61,[1]Filtro03!A43:H210,4,FALSE),0)</f>
        <v>2612</v>
      </c>
      <c r="G61" s="124">
        <f t="array" ref="G61">IFERROR(VLOOKUP($A61,[1]Filtro03!A53:H220,5,FALSE),0)</f>
        <v>4552</v>
      </c>
    </row>
    <row r="62" spans="1:7" x14ac:dyDescent="0.25">
      <c r="A62" s="22">
        <v>80306016</v>
      </c>
      <c r="B62" s="121">
        <v>306016</v>
      </c>
      <c r="C62" s="122" t="s">
        <v>106</v>
      </c>
      <c r="D62" s="123">
        <f t="array" ref="D62">IFERROR(VLOOKUP($A62,[1]Filtro03!A44:H211,2,FALSE),0)</f>
        <v>8</v>
      </c>
      <c r="E62" s="124">
        <f t="array" ref="E62">IFERROR(VLOOKUP($A62,[1]Filtro03!A44:H211,3,FALSE),0)</f>
        <v>0</v>
      </c>
      <c r="F62" s="125">
        <f>IFERROR(VLOOKUP($A62,[1]Filtro03!A44:H211,4,FALSE),0)</f>
        <v>8</v>
      </c>
      <c r="G62" s="124">
        <f t="array" ref="G62">IFERROR(VLOOKUP($A62,[1]Filtro03!A54:H221,5,FALSE),0)</f>
        <v>48</v>
      </c>
    </row>
    <row r="63" spans="1:7" ht="31.5" x14ac:dyDescent="0.25">
      <c r="A63" s="22">
        <v>80306026</v>
      </c>
      <c r="B63" s="121">
        <v>306026</v>
      </c>
      <c r="C63" s="122" t="s">
        <v>107</v>
      </c>
      <c r="D63" s="123">
        <f t="array" ref="D63">IFERROR(VLOOKUP($A63,[1]Filtro03!A45:H212,2,FALSE),0)</f>
        <v>382</v>
      </c>
      <c r="E63" s="124">
        <f t="array" ref="E63">IFERROR(VLOOKUP($A63,[1]Filtro03!A45:H212,3,FALSE),0)</f>
        <v>0</v>
      </c>
      <c r="F63" s="125">
        <f>IFERROR(VLOOKUP($A63,[1]Filtro03!A45:H212,4,FALSE),0)</f>
        <v>382</v>
      </c>
      <c r="G63" s="124">
        <f t="array" ref="G63">IFERROR(VLOOKUP($A63,[1]Filtro03!A55:H222,5,FALSE),0)</f>
        <v>130</v>
      </c>
    </row>
    <row r="64" spans="1:7" x14ac:dyDescent="0.25">
      <c r="A64" s="22">
        <v>80306038</v>
      </c>
      <c r="B64" s="121">
        <v>306038</v>
      </c>
      <c r="C64" s="122" t="s">
        <v>108</v>
      </c>
      <c r="D64" s="123">
        <f t="array" ref="D64">IFERROR(VLOOKUP($A64,[1]Filtro03!A46:H213,2,FALSE),0)</f>
        <v>1919</v>
      </c>
      <c r="E64" s="124">
        <f t="array" ref="E64">IFERROR(VLOOKUP($A64,[1]Filtro03!A46:H213,3,FALSE),0)</f>
        <v>0</v>
      </c>
      <c r="F64" s="125">
        <f>IFERROR(VLOOKUP($A64,[1]Filtro03!A46:H213,4,FALSE),0)</f>
        <v>1919</v>
      </c>
      <c r="G64" s="124">
        <f t="array" ref="G64">IFERROR(VLOOKUP($A64,[1]Filtro03!A56:H223,5,FALSE),0)</f>
        <v>4510</v>
      </c>
    </row>
    <row r="65" spans="1:7" x14ac:dyDescent="0.25">
      <c r="A65" s="22">
        <v>80306042</v>
      </c>
      <c r="B65" s="121">
        <v>306042</v>
      </c>
      <c r="C65" s="122" t="s">
        <v>109</v>
      </c>
      <c r="D65" s="123">
        <f t="array" ref="D65">IFERROR(VLOOKUP($A65,[1]Filtro03!A47:H214,2,FALSE),0)</f>
        <v>24</v>
      </c>
      <c r="E65" s="124">
        <f t="array" ref="E65">IFERROR(VLOOKUP($A65,[1]Filtro03!A47:H214,3,FALSE),0)</f>
        <v>0</v>
      </c>
      <c r="F65" s="125">
        <f>IFERROR(VLOOKUP($A65,[1]Filtro03!A47:H214,4,FALSE),0)</f>
        <v>24</v>
      </c>
      <c r="G65" s="124">
        <f t="array" ref="G65">IFERROR(VLOOKUP($A65,[1]Filtro03!A57:H224,5,FALSE),0)</f>
        <v>136</v>
      </c>
    </row>
    <row r="66" spans="1:7" ht="31.5" x14ac:dyDescent="0.25">
      <c r="A66" s="138">
        <v>80306051</v>
      </c>
      <c r="B66" s="121">
        <v>306051</v>
      </c>
      <c r="C66" s="122" t="s">
        <v>110</v>
      </c>
      <c r="D66" s="123">
        <f t="array" ref="D66">IFERROR(VLOOKUP($A66,[1]Filtro03!A48:H215,2,FALSE),0)</f>
        <v>44</v>
      </c>
      <c r="E66" s="124">
        <f t="array" ref="E66">IFERROR(VLOOKUP($A66,[1]Filtro03!A48:H215,3,FALSE),0)</f>
        <v>0</v>
      </c>
      <c r="F66" s="125">
        <f>IFERROR(VLOOKUP($A66,[1]Filtro03!A48:H215,4,FALSE),0)</f>
        <v>44</v>
      </c>
      <c r="G66" s="124">
        <f t="array" ref="G66">IFERROR(VLOOKUP($A66,[1]Filtro03!A58:H225,5,FALSE),0)</f>
        <v>68</v>
      </c>
    </row>
    <row r="67" spans="1:7" x14ac:dyDescent="0.25">
      <c r="A67" s="22">
        <v>80306052</v>
      </c>
      <c r="B67" s="121">
        <v>306052</v>
      </c>
      <c r="C67" s="122" t="s">
        <v>111</v>
      </c>
      <c r="D67" s="123">
        <f t="array" ref="D67">IFERROR(VLOOKUP($A67,[1]Filtro03!A49:H216,2,FALSE),0)</f>
        <v>4</v>
      </c>
      <c r="E67" s="124">
        <f t="array" ref="E67">IFERROR(VLOOKUP($A67,[1]Filtro03!A49:H216,3,FALSE),0)</f>
        <v>0</v>
      </c>
      <c r="F67" s="125">
        <f>IFERROR(VLOOKUP($A67,[1]Filtro03!A49:H216,4,FALSE),0)</f>
        <v>4</v>
      </c>
      <c r="G67" s="124">
        <f t="array" ref="G67">IFERROR(VLOOKUP($A67,[1]Filtro03!A59:H226,5,FALSE),0)</f>
        <v>39</v>
      </c>
    </row>
    <row r="68" spans="1:7" ht="42" x14ac:dyDescent="0.25">
      <c r="A68" s="22">
        <v>80306048</v>
      </c>
      <c r="B68" s="121">
        <v>306048</v>
      </c>
      <c r="C68" s="122" t="s">
        <v>112</v>
      </c>
      <c r="D68" s="123">
        <f t="array" ref="D68">IFERROR(VLOOKUP($A68,[1]Filtro03!A50:H217,2,FALSE),0)</f>
        <v>143</v>
      </c>
      <c r="E68" s="124">
        <f t="array" ref="E68">IFERROR(VLOOKUP($A68,[1]Filtro03!A50:H217,3,FALSE),0)</f>
        <v>0</v>
      </c>
      <c r="F68" s="125">
        <f>IFERROR(VLOOKUP($A68,[1]Filtro03!A50:H217,4,FALSE),0)</f>
        <v>143</v>
      </c>
      <c r="G68" s="124">
        <f t="array" ref="G68">IFERROR(VLOOKUP($A68,[1]Filtro03!A60:H227,5,FALSE),0)</f>
        <v>309</v>
      </c>
    </row>
    <row r="69" spans="1:7" ht="42" x14ac:dyDescent="0.25">
      <c r="A69" s="22">
        <v>80306059</v>
      </c>
      <c r="B69" s="121">
        <v>306059</v>
      </c>
      <c r="C69" s="122" t="s">
        <v>113</v>
      </c>
      <c r="D69" s="123">
        <f t="array" ref="D69">IFERROR(VLOOKUP($A69,[1]Filtro03!A51:H218,2,FALSE),0)</f>
        <v>50</v>
      </c>
      <c r="E69" s="124">
        <f t="array" ref="E69">IFERROR(VLOOKUP($A69,[1]Filtro03!A51:H218,3,FALSE),0)</f>
        <v>0</v>
      </c>
      <c r="F69" s="125">
        <f>IFERROR(VLOOKUP($A69,[1]Filtro03!A51:H218,4,FALSE),0)</f>
        <v>50</v>
      </c>
      <c r="G69" s="124">
        <f t="array" ref="G69">IFERROR(VLOOKUP($A69,[1]Filtro03!A61:H228,5,FALSE),0)</f>
        <v>140</v>
      </c>
    </row>
    <row r="70" spans="1:7" x14ac:dyDescent="0.25">
      <c r="A70" s="22">
        <v>80306169</v>
      </c>
      <c r="B70" s="121">
        <v>306169</v>
      </c>
      <c r="C70" s="122" t="s">
        <v>114</v>
      </c>
      <c r="D70" s="123">
        <f t="array" ref="D70">IFERROR(VLOOKUP($A70,[1]Filtro03!A52:H219,2,FALSE),0)</f>
        <v>79</v>
      </c>
      <c r="E70" s="124">
        <f t="array" ref="E70">IFERROR(VLOOKUP($A70,[1]Filtro03!A52:H219,3,FALSE),0)</f>
        <v>0</v>
      </c>
      <c r="F70" s="125">
        <f>IFERROR(VLOOKUP($A70,[1]Filtro03!A52:H219,4,FALSE),0)</f>
        <v>79</v>
      </c>
      <c r="G70" s="124">
        <f t="array" ref="G70">IFERROR(VLOOKUP($A70,[1]Filtro03!A62:H229,5,FALSE),0)</f>
        <v>674</v>
      </c>
    </row>
    <row r="71" spans="1:7" x14ac:dyDescent="0.25">
      <c r="A71" s="22">
        <v>80306081</v>
      </c>
      <c r="B71" s="159">
        <v>306081</v>
      </c>
      <c r="C71" s="160" t="s">
        <v>115</v>
      </c>
      <c r="D71" s="123">
        <f t="array" ref="D71">IFERROR(VLOOKUP($A71,[1]Filtro03!A53:H220,2,FALSE),0)</f>
        <v>0</v>
      </c>
      <c r="E71" s="124">
        <f t="array" ref="E71">IFERROR(VLOOKUP($A71,[1]Filtro03!A53:H220,3,FALSE),0)</f>
        <v>0</v>
      </c>
      <c r="F71" s="125">
        <f>IFERROR(VLOOKUP($A71,[1]Filtro03!A53:H220,4,FALSE),0)</f>
        <v>0</v>
      </c>
      <c r="G71" s="124">
        <f t="array" ref="G71">IFERROR(VLOOKUP($A71,[1]Filtro03!A63:H230,5,FALSE),0)</f>
        <v>1</v>
      </c>
    </row>
    <row r="72" spans="1:7" x14ac:dyDescent="0.25">
      <c r="A72" s="22">
        <v>80306112</v>
      </c>
      <c r="B72" s="159">
        <v>306112</v>
      </c>
      <c r="C72" s="160" t="s">
        <v>116</v>
      </c>
      <c r="D72" s="123">
        <f t="array" ref="D72">IFERROR(VLOOKUP($A72,[1]Filtro03!A54:H221,2,FALSE),0)</f>
        <v>0</v>
      </c>
      <c r="E72" s="124">
        <f t="array" ref="E72">IFERROR(VLOOKUP($A72,[1]Filtro03!A54:H221,3,FALSE),0)</f>
        <v>0</v>
      </c>
      <c r="F72" s="125">
        <f>IFERROR(VLOOKUP($A72,[1]Filtro03!A54:H221,4,FALSE),0)</f>
        <v>0</v>
      </c>
      <c r="G72" s="124">
        <f t="array" ref="G72">IFERROR(VLOOKUP($A72,[1]Filtro03!A64:H231,5,FALSE),0)</f>
        <v>143</v>
      </c>
    </row>
    <row r="73" spans="1:7" x14ac:dyDescent="0.25">
      <c r="A73" s="39"/>
      <c r="B73" s="141" t="s">
        <v>8</v>
      </c>
      <c r="C73" s="142"/>
      <c r="D73" s="154">
        <f>SUM(D57:D72)</f>
        <v>5742</v>
      </c>
      <c r="E73" s="143">
        <f>SUM(E57:E72)</f>
        <v>21</v>
      </c>
      <c r="F73" s="144">
        <f>SUM(F57:F72)</f>
        <v>5721</v>
      </c>
      <c r="G73" s="143">
        <f>SUM(G57:G72)</f>
        <v>11261</v>
      </c>
    </row>
    <row r="74" spans="1:7" x14ac:dyDescent="0.25">
      <c r="A74" s="1"/>
      <c r="B74" s="161"/>
      <c r="C74" s="161"/>
      <c r="D74" s="154"/>
      <c r="E74" s="154"/>
      <c r="F74" s="154"/>
      <c r="G74" s="154"/>
    </row>
    <row r="75" spans="1:7" x14ac:dyDescent="0.25">
      <c r="A75" s="1"/>
      <c r="B75" s="162" t="s">
        <v>117</v>
      </c>
      <c r="C75" s="163"/>
      <c r="D75" s="164"/>
      <c r="E75" s="165"/>
      <c r="F75" s="165"/>
      <c r="G75" s="166"/>
    </row>
    <row r="76" spans="1:7" ht="21" x14ac:dyDescent="0.25">
      <c r="A76" s="22">
        <v>80308004</v>
      </c>
      <c r="B76" s="121">
        <v>308004</v>
      </c>
      <c r="C76" s="122" t="s">
        <v>118</v>
      </c>
      <c r="D76" s="123">
        <f t="array" ref="D76">IFERROR(VLOOKUP($A76,[1]Filtro03!A58:H225,2,FALSE),0)</f>
        <v>79</v>
      </c>
      <c r="E76" s="124">
        <f t="array" ref="E76">IFERROR(VLOOKUP($A76,[1]Filtro03!A58:H225,3,FALSE),0)</f>
        <v>0</v>
      </c>
      <c r="F76" s="125">
        <f>IFERROR(VLOOKUP($A76,[1]Filtro03!A58:H225,4,FALSE),0)</f>
        <v>79</v>
      </c>
      <c r="G76" s="124">
        <f t="array" ref="G76">IFERROR(VLOOKUP($A76,[1]Filtro03!A68:H235,5,FALSE),0)</f>
        <v>418</v>
      </c>
    </row>
    <row r="77" spans="1:7" x14ac:dyDescent="0.25">
      <c r="A77" s="22">
        <v>80308005</v>
      </c>
      <c r="B77" s="121">
        <v>308005</v>
      </c>
      <c r="C77" s="122" t="s">
        <v>119</v>
      </c>
      <c r="D77" s="123">
        <f t="array" ref="D77">IFERROR(VLOOKUP($A77,[1]Filtro03!A59:H226,2,FALSE),0)</f>
        <v>25</v>
      </c>
      <c r="E77" s="124">
        <f t="array" ref="E77">IFERROR(VLOOKUP($A77,[1]Filtro03!A59:H226,3,FALSE),0)</f>
        <v>0</v>
      </c>
      <c r="F77" s="125">
        <f>IFERROR(VLOOKUP($A77,[1]Filtro03!A59:H226,4,FALSE),0)</f>
        <v>25</v>
      </c>
      <c r="G77" s="124">
        <f t="array" ref="G77">IFERROR(VLOOKUP($A77,[1]Filtro03!A69:H236,5,FALSE),0)</f>
        <v>59</v>
      </c>
    </row>
    <row r="78" spans="1:7" x14ac:dyDescent="0.25">
      <c r="A78" s="39"/>
      <c r="B78" s="141" t="s">
        <v>8</v>
      </c>
      <c r="C78" s="142"/>
      <c r="D78" s="167">
        <f>SUM(D76:D77)</f>
        <v>104</v>
      </c>
      <c r="E78" s="143">
        <f>SUM(E76:E77)</f>
        <v>0</v>
      </c>
      <c r="F78" s="144">
        <f>SUM(F76:F77)</f>
        <v>104</v>
      </c>
      <c r="G78" s="155">
        <f>SUM(G76:G77)</f>
        <v>477</v>
      </c>
    </row>
    <row r="79" spans="1:7" x14ac:dyDescent="0.25">
      <c r="A79" s="1"/>
      <c r="B79" s="145"/>
      <c r="C79" s="145"/>
      <c r="D79" s="146"/>
      <c r="E79" s="146"/>
      <c r="F79" s="146"/>
      <c r="G79" s="146"/>
    </row>
    <row r="80" spans="1:7" x14ac:dyDescent="0.25">
      <c r="A80" s="1"/>
      <c r="B80" s="147" t="s">
        <v>120</v>
      </c>
      <c r="C80" s="168"/>
      <c r="D80" s="169"/>
      <c r="E80" s="170"/>
      <c r="F80" s="170"/>
      <c r="G80" s="171"/>
    </row>
    <row r="81" spans="1:9" x14ac:dyDescent="0.25">
      <c r="A81" s="22">
        <v>80309010</v>
      </c>
      <c r="B81" s="121">
        <v>309010</v>
      </c>
      <c r="C81" s="122" t="s">
        <v>121</v>
      </c>
      <c r="D81" s="123">
        <f t="array" ref="D81">IFERROR(VLOOKUP($A81,[1]Filtro03!A63:H230,2,FALSE),0)</f>
        <v>8695</v>
      </c>
      <c r="E81" s="124">
        <f t="array" ref="E81">IFERROR(VLOOKUP($A81,[1]Filtro03!A63:H230,3,FALSE),0)</f>
        <v>0</v>
      </c>
      <c r="F81" s="125">
        <f>IFERROR(VLOOKUP($A81,[1]Filtro03!A63:H230,4,FALSE),0)</f>
        <v>8695</v>
      </c>
      <c r="G81" s="124">
        <f t="array" ref="G81">IFERROR(VLOOKUP($A81,[1]Filtro03!A73:H240,5,FALSE),0)</f>
        <v>12387</v>
      </c>
    </row>
    <row r="82" spans="1:9" x14ac:dyDescent="0.25">
      <c r="A82" s="22">
        <v>80309013</v>
      </c>
      <c r="B82" s="121">
        <v>309013</v>
      </c>
      <c r="C82" s="122" t="s">
        <v>122</v>
      </c>
      <c r="D82" s="123">
        <f t="array" ref="D82">IFERROR(VLOOKUP($A82,[1]Filtro03!A64:H231,2,FALSE),0)</f>
        <v>8820</v>
      </c>
      <c r="E82" s="124">
        <f t="array" ref="E82">IFERROR(VLOOKUP($A82,[1]Filtro03!A64:H231,3,FALSE),0)</f>
        <v>0</v>
      </c>
      <c r="F82" s="125">
        <f>IFERROR(VLOOKUP($A82,[1]Filtro03!A64:H231,4,FALSE),0)</f>
        <v>8820</v>
      </c>
      <c r="G82" s="124">
        <f t="array" ref="G82">IFERROR(VLOOKUP($A82,[1]Filtro03!A74:H241,5,FALSE),0)</f>
        <v>12163</v>
      </c>
      <c r="I82" s="172"/>
    </row>
    <row r="83" spans="1:9" ht="21" x14ac:dyDescent="0.25">
      <c r="A83" s="22">
        <v>80309014</v>
      </c>
      <c r="B83" s="121">
        <v>309014</v>
      </c>
      <c r="C83" s="122" t="s">
        <v>123</v>
      </c>
      <c r="D83" s="123">
        <f t="array" ref="D83">IFERROR(VLOOKUP($A83,[1]Filtro03!A65:H232,2,FALSE),0)</f>
        <v>35</v>
      </c>
      <c r="E83" s="124">
        <f t="array" ref="E83">IFERROR(VLOOKUP($A83,[1]Filtro03!A65:H232,3,FALSE),0)</f>
        <v>0</v>
      </c>
      <c r="F83" s="125">
        <f>IFERROR(VLOOKUP($A83,[1]Filtro03!A65:H232,4,FALSE),0)</f>
        <v>35</v>
      </c>
      <c r="G83" s="124">
        <f t="array" ref="G83">IFERROR(VLOOKUP($A83,[1]Filtro03!A75:H242,5,FALSE),0)</f>
        <v>36</v>
      </c>
    </row>
    <row r="84" spans="1:9" x14ac:dyDescent="0.25">
      <c r="A84" s="22">
        <v>80309020</v>
      </c>
      <c r="B84" s="121">
        <v>309020</v>
      </c>
      <c r="C84" s="122" t="s">
        <v>124</v>
      </c>
      <c r="D84" s="123">
        <f t="array" ref="D84">IFERROR(VLOOKUP($A84,[1]Filtro03!A66:H233,2,FALSE),0)</f>
        <v>0</v>
      </c>
      <c r="E84" s="124">
        <f t="array" ref="E84">IFERROR(VLOOKUP($A84,[1]Filtro03!A66:H233,3,FALSE),0)</f>
        <v>0</v>
      </c>
      <c r="F84" s="125">
        <f>IFERROR(VLOOKUP($A84,[1]Filtro03!A66:H233,4,FALSE),0)</f>
        <v>0</v>
      </c>
      <c r="G84" s="124">
        <f t="array" ref="G84">IFERROR(VLOOKUP($A84,[1]Filtro03!A76:H243,5,FALSE),0)</f>
        <v>16</v>
      </c>
    </row>
    <row r="85" spans="1:9" x14ac:dyDescent="0.25">
      <c r="A85" s="22">
        <v>80309022</v>
      </c>
      <c r="B85" s="121">
        <v>309022</v>
      </c>
      <c r="C85" s="122" t="s">
        <v>125</v>
      </c>
      <c r="D85" s="123">
        <f t="array" ref="D85">IFERROR(VLOOKUP($A85,[1]Filtro03!A67:H234,2,FALSE),0)</f>
        <v>9787</v>
      </c>
      <c r="E85" s="124">
        <f t="array" ref="E85">IFERROR(VLOOKUP($A85,[1]Filtro03!A67:H234,3,FALSE),0)</f>
        <v>17</v>
      </c>
      <c r="F85" s="125">
        <f>IFERROR(VLOOKUP($A85,[1]Filtro03!A67:H234,4,FALSE),0)</f>
        <v>9770</v>
      </c>
      <c r="G85" s="124">
        <f t="array" ref="G85">IFERROR(VLOOKUP($A85,[1]Filtro03!A77:H244,5,FALSE),0)</f>
        <v>22957</v>
      </c>
    </row>
    <row r="86" spans="1:9" ht="42" x14ac:dyDescent="0.25">
      <c r="A86" s="22">
        <v>80309023</v>
      </c>
      <c r="B86" s="121">
        <v>309023</v>
      </c>
      <c r="C86" s="122" t="s">
        <v>126</v>
      </c>
      <c r="D86" s="123">
        <f t="array" ref="D86">IFERROR(VLOOKUP($A86,[1]Filtro03!A68:H235,2,FALSE),0)</f>
        <v>9960</v>
      </c>
      <c r="E86" s="124">
        <f t="array" ref="E86">IFERROR(VLOOKUP($A86,[1]Filtro03!A68:H235,3,FALSE),0)</f>
        <v>6650</v>
      </c>
      <c r="F86" s="125">
        <f>IFERROR(VLOOKUP($A86,[1]Filtro03!A68:H235,4,FALSE),0)</f>
        <v>3310</v>
      </c>
      <c r="G86" s="124">
        <f t="array" ref="G86">IFERROR(VLOOKUP($A86,[1]Filtro03!A78:H245,5,FALSE),0)</f>
        <v>813</v>
      </c>
    </row>
    <row r="87" spans="1:9" x14ac:dyDescent="0.25">
      <c r="A87" s="22">
        <v>80309024</v>
      </c>
      <c r="B87" s="121">
        <v>309024</v>
      </c>
      <c r="C87" s="122" t="s">
        <v>127</v>
      </c>
      <c r="D87" s="123">
        <f t="array" ref="D87">IFERROR(VLOOKUP($A87,[1]Filtro03!A69:H236,2,FALSE),0)</f>
        <v>15</v>
      </c>
      <c r="E87" s="124">
        <f t="array" ref="E87">IFERROR(VLOOKUP($A87,[1]Filtro03!A69:H236,3,FALSE),0)</f>
        <v>0</v>
      </c>
      <c r="F87" s="125">
        <f>IFERROR(VLOOKUP($A87,[1]Filtro03!A69:H236,4,FALSE),0)</f>
        <v>15</v>
      </c>
      <c r="G87" s="124">
        <f t="array" ref="G87">IFERROR(VLOOKUP($A87,[1]Filtro03!A79:H246,5,FALSE),0)</f>
        <v>1188</v>
      </c>
    </row>
    <row r="88" spans="1:9" x14ac:dyDescent="0.25">
      <c r="A88" s="39"/>
      <c r="B88" s="141" t="s">
        <v>8</v>
      </c>
      <c r="C88" s="153"/>
      <c r="D88" s="154">
        <f>SUM(D81:D87)</f>
        <v>37312</v>
      </c>
      <c r="E88" s="143">
        <f>SUM(E81:E87)</f>
        <v>6667</v>
      </c>
      <c r="F88" s="144">
        <f>SUM(F81:F87)</f>
        <v>30645</v>
      </c>
      <c r="G88" s="143">
        <f>SUM(G81:G87)</f>
        <v>49560</v>
      </c>
    </row>
    <row r="89" spans="1:9" x14ac:dyDescent="0.25">
      <c r="A89" s="39"/>
      <c r="B89" s="141" t="s">
        <v>128</v>
      </c>
      <c r="C89" s="153"/>
      <c r="D89" s="154">
        <f>D20+D43+D49+D54+D73+D78+D88</f>
        <v>173830</v>
      </c>
      <c r="E89" s="143">
        <f>E20+E43+E49+E54+E73+E78+E88</f>
        <v>6696</v>
      </c>
      <c r="F89" s="144">
        <f>F20+F43+F49+F54+F73+F78+F88</f>
        <v>167142</v>
      </c>
      <c r="G89" s="155">
        <f>G20+G43+G49+G54+G73+G78+G88</f>
        <v>300227</v>
      </c>
    </row>
    <row r="90" spans="1:9" x14ac:dyDescent="0.25">
      <c r="A90" s="1"/>
      <c r="B90" s="145"/>
      <c r="C90" s="145"/>
      <c r="D90" s="146"/>
      <c r="E90" s="146"/>
      <c r="F90" s="146"/>
      <c r="G90" s="146"/>
    </row>
    <row r="91" spans="1:9" x14ac:dyDescent="0.25">
      <c r="A91" s="1"/>
      <c r="B91" s="173" t="s">
        <v>129</v>
      </c>
      <c r="C91" s="174"/>
      <c r="D91" s="175"/>
      <c r="E91" s="175"/>
      <c r="F91" s="175"/>
      <c r="G91" s="176"/>
    </row>
    <row r="92" spans="1:9" ht="21" x14ac:dyDescent="0.25">
      <c r="A92" s="22">
        <v>80401004</v>
      </c>
      <c r="B92" s="177">
        <v>401004</v>
      </c>
      <c r="C92" s="178" t="s">
        <v>130</v>
      </c>
      <c r="D92" s="179">
        <f t="array" ref="D92">IFERROR(VLOOKUP($A92,[1]Filtro03!A74:H241,2,FALSE),0)</f>
        <v>0</v>
      </c>
      <c r="E92" s="180">
        <f t="array" ref="E92">IFERROR(VLOOKUP($A92,[1]Filtro03!A74:H241,3,FALSE),0)</f>
        <v>0</v>
      </c>
      <c r="F92" s="181">
        <f>IFERROR(VLOOKUP($A92,[1]Filtro03!A74:H241,4,FALSE),0)</f>
        <v>0</v>
      </c>
      <c r="G92" s="180">
        <f t="array" ref="G92">IFERROR(VLOOKUP($A92,[1]Filtro03!A84:H251,5,FALSE),0)</f>
        <v>0</v>
      </c>
    </row>
    <row r="93" spans="1:9" ht="21" x14ac:dyDescent="0.25">
      <c r="A93" s="22">
        <v>80401008</v>
      </c>
      <c r="B93" s="121">
        <v>401008</v>
      </c>
      <c r="C93" s="122" t="s">
        <v>131</v>
      </c>
      <c r="D93" s="179">
        <f t="array" ref="D93">IFERROR(VLOOKUP($A93,[1]Filtro03!A75:H242,2,FALSE),0)</f>
        <v>0</v>
      </c>
      <c r="E93" s="180">
        <f t="array" ref="E93">IFERROR(VLOOKUP($A93,[1]Filtro03!A75:H242,3,FALSE),0)</f>
        <v>0</v>
      </c>
      <c r="F93" s="181">
        <f>IFERROR(VLOOKUP($A93,[1]Filtro03!A75:H242,4,FALSE),0)</f>
        <v>0</v>
      </c>
      <c r="G93" s="180">
        <f t="array" ref="G93">IFERROR(VLOOKUP($A93,[1]Filtro03!A85:H252,5,FALSE),0)</f>
        <v>0</v>
      </c>
    </row>
    <row r="94" spans="1:9" x14ac:dyDescent="0.25">
      <c r="A94" s="22">
        <v>80401009</v>
      </c>
      <c r="B94" s="121">
        <v>401009</v>
      </c>
      <c r="C94" s="122" t="s">
        <v>132</v>
      </c>
      <c r="D94" s="179">
        <f t="array" ref="D94">IFERROR(VLOOKUP($A94,[1]Filtro03!A76:H243,2,FALSE),0)</f>
        <v>156</v>
      </c>
      <c r="E94" s="180">
        <f t="array" ref="E94">IFERROR(VLOOKUP($A94,[1]Filtro03!A76:H243,3,FALSE),0)</f>
        <v>156</v>
      </c>
      <c r="F94" s="181">
        <f>IFERROR(VLOOKUP($A94,[1]Filtro03!A76:H243,4,FALSE),0)</f>
        <v>0</v>
      </c>
      <c r="G94" s="180">
        <f t="array" ref="G94">IFERROR(VLOOKUP($A94,[1]Filtro03!A86:H253,5,FALSE),0)</f>
        <v>68</v>
      </c>
    </row>
    <row r="95" spans="1:9" x14ac:dyDescent="0.25">
      <c r="A95" s="22">
        <v>80401070</v>
      </c>
      <c r="B95" s="121">
        <v>401070</v>
      </c>
      <c r="C95" s="122" t="s">
        <v>133</v>
      </c>
      <c r="D95" s="179">
        <f t="array" ref="D95">IFERROR(VLOOKUP($A95,[1]Filtro03!A77:H244,2,FALSE),0)</f>
        <v>1738</v>
      </c>
      <c r="E95" s="180">
        <f t="array" ref="E95">IFERROR(VLOOKUP($A95,[1]Filtro03!A77:H244,3,FALSE),0)</f>
        <v>1455</v>
      </c>
      <c r="F95" s="181">
        <f>IFERROR(VLOOKUP($A95,[1]Filtro03!A77:H244,4,FALSE),0)</f>
        <v>283</v>
      </c>
      <c r="G95" s="180">
        <f t="array" ref="G95">IFERROR(VLOOKUP($A95,[1]Filtro03!A87:H254,5,FALSE),0)</f>
        <v>1154</v>
      </c>
    </row>
    <row r="96" spans="1:9" x14ac:dyDescent="0.25">
      <c r="A96" s="22">
        <v>80401010</v>
      </c>
      <c r="B96" s="121">
        <v>401010</v>
      </c>
      <c r="C96" s="122" t="s">
        <v>134</v>
      </c>
      <c r="D96" s="179">
        <f t="array" ref="D96">IFERROR(VLOOKUP($A96,[1]Filtro03!A78:H245,2,FALSE),0)</f>
        <v>0</v>
      </c>
      <c r="E96" s="180">
        <f t="array" ref="E96">IFERROR(VLOOKUP($A96,[1]Filtro03!A78:H245,3,FALSE),0)</f>
        <v>0</v>
      </c>
      <c r="F96" s="181">
        <f>IFERROR(VLOOKUP($A96,[1]Filtro03!A78:H245,4,FALSE),0)</f>
        <v>0</v>
      </c>
      <c r="G96" s="180">
        <f t="array" ref="G96">IFERROR(VLOOKUP($A96,[1]Filtro03!A88:H255,5,FALSE),0)</f>
        <v>77</v>
      </c>
    </row>
    <row r="97" spans="1:7" x14ac:dyDescent="0.25">
      <c r="A97" s="22">
        <v>80401110</v>
      </c>
      <c r="B97" s="121">
        <v>401110</v>
      </c>
      <c r="C97" s="122" t="s">
        <v>135</v>
      </c>
      <c r="D97" s="179">
        <f t="array" ref="D97">IFERROR(VLOOKUP($A97,[1]Filtro03!A79:H246,2,FALSE),0)</f>
        <v>0</v>
      </c>
      <c r="E97" s="180">
        <f t="array" ref="E97">IFERROR(VLOOKUP($A97,[1]Filtro03!A79:H246,3,FALSE),0)</f>
        <v>0</v>
      </c>
      <c r="F97" s="181">
        <f>IFERROR(VLOOKUP($A97,[1]Filtro03!A79:H246,4,FALSE),0)</f>
        <v>0</v>
      </c>
      <c r="G97" s="180">
        <f t="array" ref="G97">IFERROR(VLOOKUP($A97,[1]Filtro03!A89:H256,5,FALSE),0)</f>
        <v>0</v>
      </c>
    </row>
    <row r="98" spans="1:7" x14ac:dyDescent="0.25">
      <c r="A98" s="22">
        <v>80401130</v>
      </c>
      <c r="B98" s="121">
        <v>401130</v>
      </c>
      <c r="C98" s="122" t="s">
        <v>136</v>
      </c>
      <c r="D98" s="179">
        <f t="array" ref="D98">IFERROR(VLOOKUP($A98,[1]Filtro03!A80:H247,2,FALSE),0)</f>
        <v>0</v>
      </c>
      <c r="E98" s="180">
        <f t="array" ref="E98">IFERROR(VLOOKUP($A98,[1]Filtro03!A80:H247,3,FALSE),0)</f>
        <v>0</v>
      </c>
      <c r="F98" s="181">
        <f>IFERROR(VLOOKUP($A98,[1]Filtro03!A80:H247,4,FALSE),0)</f>
        <v>0</v>
      </c>
      <c r="G98" s="180">
        <f t="array" ref="G98">IFERROR(VLOOKUP($A98,[1]Filtro03!A90:H257,5,FALSE),0)</f>
        <v>0</v>
      </c>
    </row>
    <row r="99" spans="1:7" ht="21" x14ac:dyDescent="0.25">
      <c r="A99" s="22">
        <v>80401042</v>
      </c>
      <c r="B99" s="121">
        <v>401042</v>
      </c>
      <c r="C99" s="122" t="s">
        <v>137</v>
      </c>
      <c r="D99" s="179">
        <f t="array" ref="D99">IFERROR(VLOOKUP($A99,[1]Filtro03!A81:H248,2,FALSE),0)</f>
        <v>213</v>
      </c>
      <c r="E99" s="180">
        <f t="array" ref="E99">IFERROR(VLOOKUP($A99,[1]Filtro03!A81:H248,3,FALSE),0)</f>
        <v>213</v>
      </c>
      <c r="F99" s="181">
        <f>IFERROR(VLOOKUP($A99,[1]Filtro03!A81:H248,4,FALSE),0)</f>
        <v>0</v>
      </c>
      <c r="G99" s="180">
        <f t="array" ref="G99">IFERROR(VLOOKUP($A99,[1]Filtro03!A91:H258,5,FALSE),0)</f>
        <v>68</v>
      </c>
    </row>
    <row r="100" spans="1:7" x14ac:dyDescent="0.25">
      <c r="A100" s="22">
        <v>80401043</v>
      </c>
      <c r="B100" s="121">
        <v>401043</v>
      </c>
      <c r="C100" s="122" t="s">
        <v>138</v>
      </c>
      <c r="D100" s="179">
        <f t="array" ref="D100">IFERROR(VLOOKUP($A100,[1]Filtro03!A82:H249,2,FALSE),0)</f>
        <v>60</v>
      </c>
      <c r="E100" s="180">
        <f t="array" ref="E100">IFERROR(VLOOKUP($A100,[1]Filtro03!A82:H249,3,FALSE),0)</f>
        <v>60</v>
      </c>
      <c r="F100" s="181">
        <f>IFERROR(VLOOKUP($A100,[1]Filtro03!A82:H249,4,FALSE),0)</f>
        <v>0</v>
      </c>
      <c r="G100" s="180">
        <f t="array" ref="G100">IFERROR(VLOOKUP($A100,[1]Filtro03!A92:H259,5,FALSE),0)</f>
        <v>9</v>
      </c>
    </row>
    <row r="101" spans="1:7" ht="21" x14ac:dyDescent="0.25">
      <c r="A101" s="22">
        <v>80401044</v>
      </c>
      <c r="B101" s="121">
        <v>401044</v>
      </c>
      <c r="C101" s="122" t="s">
        <v>139</v>
      </c>
      <c r="D101" s="179">
        <f t="array" ref="D101">IFERROR(VLOOKUP($A101,[1]Filtro03!A83:H250,2,FALSE),0)</f>
        <v>0</v>
      </c>
      <c r="E101" s="180">
        <f t="array" ref="E101">IFERROR(VLOOKUP($A101,[1]Filtro03!A83:H250,3,FALSE),0)</f>
        <v>0</v>
      </c>
      <c r="F101" s="181">
        <f>IFERROR(VLOOKUP($A101,[1]Filtro03!A83:H250,4,FALSE),0)</f>
        <v>0</v>
      </c>
      <c r="G101" s="180">
        <f t="array" ref="G101">IFERROR(VLOOKUP($A101,[1]Filtro03!A93:H260,5,FALSE),0)</f>
        <v>0</v>
      </c>
    </row>
    <row r="102" spans="1:7" ht="21" x14ac:dyDescent="0.25">
      <c r="A102" s="22">
        <v>80401045</v>
      </c>
      <c r="B102" s="121">
        <v>401045</v>
      </c>
      <c r="C102" s="122" t="s">
        <v>140</v>
      </c>
      <c r="D102" s="179">
        <f t="array" ref="D102">IFERROR(VLOOKUP($A102,[1]Filtro03!A84:H251,2,FALSE),0)</f>
        <v>515</v>
      </c>
      <c r="E102" s="180">
        <f t="array" ref="E102">IFERROR(VLOOKUP($A102,[1]Filtro03!A84:H251,3,FALSE),0)</f>
        <v>515</v>
      </c>
      <c r="F102" s="181">
        <f>IFERROR(VLOOKUP($A102,[1]Filtro03!A84:H251,4,FALSE),0)</f>
        <v>0</v>
      </c>
      <c r="G102" s="180">
        <f t="array" ref="G102">IFERROR(VLOOKUP($A102,[1]Filtro03!A94:H261,5,FALSE),0)</f>
        <v>206</v>
      </c>
    </row>
    <row r="103" spans="1:7" x14ac:dyDescent="0.25">
      <c r="A103" s="22">
        <v>80401046</v>
      </c>
      <c r="B103" s="121">
        <v>401046</v>
      </c>
      <c r="C103" s="122" t="s">
        <v>141</v>
      </c>
      <c r="D103" s="179">
        <f t="array" ref="D103">IFERROR(VLOOKUP($A103,[1]Filtro03!A85:H252,2,FALSE),0)</f>
        <v>293</v>
      </c>
      <c r="E103" s="180">
        <f t="array" ref="E103">IFERROR(VLOOKUP($A103,[1]Filtro03!A85:H252,3,FALSE),0)</f>
        <v>293</v>
      </c>
      <c r="F103" s="181">
        <f>IFERROR(VLOOKUP($A103,[1]Filtro03!A85:H252,4,FALSE),0)</f>
        <v>0</v>
      </c>
      <c r="G103" s="180">
        <f t="array" ref="G103">IFERROR(VLOOKUP($A103,[1]Filtro03!A95:H262,5,FALSE),0)</f>
        <v>171</v>
      </c>
    </row>
    <row r="104" spans="1:7" ht="21" x14ac:dyDescent="0.25">
      <c r="A104" s="22">
        <v>80401047</v>
      </c>
      <c r="B104" s="121">
        <v>401047</v>
      </c>
      <c r="C104" s="122" t="s">
        <v>142</v>
      </c>
      <c r="D104" s="179">
        <f t="array" ref="D104">IFERROR(VLOOKUP($A104,[1]Filtro03!A86:H253,2,FALSE),0)</f>
        <v>1</v>
      </c>
      <c r="E104" s="180">
        <f t="array" ref="E104">IFERROR(VLOOKUP($A104,[1]Filtro03!A86:H253,3,FALSE),0)</f>
        <v>1</v>
      </c>
      <c r="F104" s="181">
        <f>IFERROR(VLOOKUP($A104,[1]Filtro03!A86:H253,4,FALSE),0)</f>
        <v>0</v>
      </c>
      <c r="G104" s="180">
        <f t="array" ref="G104">IFERROR(VLOOKUP($A104,[1]Filtro03!A96:H263,5,FALSE),0)</f>
        <v>1</v>
      </c>
    </row>
    <row r="105" spans="1:7" ht="21" x14ac:dyDescent="0.25">
      <c r="A105" s="22">
        <v>80401048</v>
      </c>
      <c r="B105" s="121">
        <v>401048</v>
      </c>
      <c r="C105" s="122" t="s">
        <v>143</v>
      </c>
      <c r="D105" s="179">
        <f t="array" ref="D105">IFERROR(VLOOKUP($A105,[1]Filtro03!A87:H254,2,FALSE),0)</f>
        <v>7</v>
      </c>
      <c r="E105" s="180">
        <f t="array" ref="E105">IFERROR(VLOOKUP($A105,[1]Filtro03!A87:H254,3,FALSE),0)</f>
        <v>7</v>
      </c>
      <c r="F105" s="181">
        <f>IFERROR(VLOOKUP($A105,[1]Filtro03!A87:H254,4,FALSE),0)</f>
        <v>0</v>
      </c>
      <c r="G105" s="180">
        <f t="array" ref="G105">IFERROR(VLOOKUP($A105,[1]Filtro03!A97:H264,5,FALSE),0)</f>
        <v>7</v>
      </c>
    </row>
    <row r="106" spans="1:7" ht="21" x14ac:dyDescent="0.25">
      <c r="A106" s="22">
        <v>80401049</v>
      </c>
      <c r="B106" s="121">
        <v>401049</v>
      </c>
      <c r="C106" s="122" t="s">
        <v>144</v>
      </c>
      <c r="D106" s="179">
        <f t="array" ref="D106">IFERROR(VLOOKUP($A106,[1]Filtro03!A88:H255,2,FALSE),0)</f>
        <v>1</v>
      </c>
      <c r="E106" s="180">
        <f t="array" ref="E106">IFERROR(VLOOKUP($A106,[1]Filtro03!A88:H255,3,FALSE),0)</f>
        <v>1</v>
      </c>
      <c r="F106" s="181">
        <f>IFERROR(VLOOKUP($A106,[1]Filtro03!A88:H255,4,FALSE),0)</f>
        <v>0</v>
      </c>
      <c r="G106" s="180">
        <f t="array" ref="G106">IFERROR(VLOOKUP($A106,[1]Filtro03!A98:H265,5,FALSE),0)</f>
        <v>0</v>
      </c>
    </row>
    <row r="107" spans="1:7" x14ac:dyDescent="0.25">
      <c r="A107" s="22">
        <v>80401051</v>
      </c>
      <c r="B107" s="121">
        <v>401051</v>
      </c>
      <c r="C107" s="122" t="s">
        <v>145</v>
      </c>
      <c r="D107" s="179">
        <f t="array" ref="D107">IFERROR(VLOOKUP($A107,[1]Filtro03!A89:H256,2,FALSE),0)</f>
        <v>538</v>
      </c>
      <c r="E107" s="180">
        <f t="array" ref="E107">IFERROR(VLOOKUP($A107,[1]Filtro03!A89:H256,3,FALSE),0)</f>
        <v>538</v>
      </c>
      <c r="F107" s="181">
        <f>IFERROR(VLOOKUP($A107,[1]Filtro03!A89:H256,4,FALSE),0)</f>
        <v>0</v>
      </c>
      <c r="G107" s="180">
        <f t="array" ref="G107">IFERROR(VLOOKUP($A107,[1]Filtro03!A99:H266,5,FALSE),0)</f>
        <v>1447</v>
      </c>
    </row>
    <row r="108" spans="1:7" ht="21" x14ac:dyDescent="0.25">
      <c r="A108" s="22">
        <v>80401151</v>
      </c>
      <c r="B108" s="121">
        <v>401151</v>
      </c>
      <c r="C108" s="122" t="s">
        <v>146</v>
      </c>
      <c r="D108" s="179">
        <f t="array" ref="D108">IFERROR(VLOOKUP($A108,[1]Filtro03!A90:H257,2,FALSE),0)</f>
        <v>226</v>
      </c>
      <c r="E108" s="180">
        <f t="array" ref="E108">IFERROR(VLOOKUP($A108,[1]Filtro03!A90:H257,3,FALSE),0)</f>
        <v>68</v>
      </c>
      <c r="F108" s="181">
        <f>IFERROR(VLOOKUP($A108,[1]Filtro03!A90:H257,4,FALSE),0)</f>
        <v>158</v>
      </c>
      <c r="G108" s="180">
        <f t="array" ref="G108">IFERROR(VLOOKUP($A108,[1]Filtro03!A100:H267,5,FALSE),0)</f>
        <v>386</v>
      </c>
    </row>
    <row r="109" spans="1:7" ht="31.5" x14ac:dyDescent="0.25">
      <c r="A109" s="22">
        <v>80401052</v>
      </c>
      <c r="B109" s="121">
        <v>401052</v>
      </c>
      <c r="C109" s="122" t="s">
        <v>147</v>
      </c>
      <c r="D109" s="179">
        <f t="array" ref="D109">IFERROR(VLOOKUP($A109,[1]Filtro03!A91:H258,2,FALSE),0)</f>
        <v>108</v>
      </c>
      <c r="E109" s="180">
        <f t="array" ref="E109">IFERROR(VLOOKUP($A109,[1]Filtro03!A91:H258,3,FALSE),0)</f>
        <v>108</v>
      </c>
      <c r="F109" s="181">
        <f>IFERROR(VLOOKUP($A109,[1]Filtro03!A91:H258,4,FALSE),0)</f>
        <v>0</v>
      </c>
      <c r="G109" s="180">
        <f t="array" ref="G109">IFERROR(VLOOKUP($A109,[1]Filtro03!A101:H268,5,FALSE),0)</f>
        <v>105</v>
      </c>
    </row>
    <row r="110" spans="1:7" x14ac:dyDescent="0.25">
      <c r="A110" s="22">
        <v>80401053</v>
      </c>
      <c r="B110" s="121">
        <v>401053</v>
      </c>
      <c r="C110" s="122" t="s">
        <v>148</v>
      </c>
      <c r="D110" s="179">
        <f t="array" ref="D110">IFERROR(VLOOKUP($A110,[1]Filtro03!A92:H259,2,FALSE),0)</f>
        <v>56</v>
      </c>
      <c r="E110" s="180">
        <f t="array" ref="E110">IFERROR(VLOOKUP($A110,[1]Filtro03!A92:H259,3,FALSE),0)</f>
        <v>56</v>
      </c>
      <c r="F110" s="181">
        <f>IFERROR(VLOOKUP($A110,[1]Filtro03!A92:H259,4,FALSE),0)</f>
        <v>0</v>
      </c>
      <c r="G110" s="180">
        <f t="array" ref="G110">IFERROR(VLOOKUP($A110,[1]Filtro03!A102:H269,5,FALSE),0)</f>
        <v>14</v>
      </c>
    </row>
    <row r="111" spans="1:7" ht="21" x14ac:dyDescent="0.25">
      <c r="A111" s="22">
        <v>80401054</v>
      </c>
      <c r="B111" s="121">
        <v>401054</v>
      </c>
      <c r="C111" s="122" t="s">
        <v>149</v>
      </c>
      <c r="D111" s="179">
        <f t="array" ref="D111">IFERROR(VLOOKUP($A111,[1]Filtro03!A93:H260,2,FALSE),0)</f>
        <v>3327</v>
      </c>
      <c r="E111" s="180">
        <f t="array" ref="E111">IFERROR(VLOOKUP($A111,[1]Filtro03!A93:H260,3,FALSE),0)</f>
        <v>3327</v>
      </c>
      <c r="F111" s="181">
        <f>IFERROR(VLOOKUP($A111,[1]Filtro03!A93:H260,4,FALSE),0)</f>
        <v>0</v>
      </c>
      <c r="G111" s="180">
        <f t="array" ref="G111">IFERROR(VLOOKUP($A111,[1]Filtro03!A103:H270,5,FALSE),0)</f>
        <v>1329</v>
      </c>
    </row>
    <row r="112" spans="1:7" x14ac:dyDescent="0.25">
      <c r="A112" s="22">
        <v>80401055</v>
      </c>
      <c r="B112" s="121">
        <v>401055</v>
      </c>
      <c r="C112" s="122" t="s">
        <v>150</v>
      </c>
      <c r="D112" s="179">
        <f t="array" ref="D112">IFERROR(VLOOKUP($A112,[1]Filtro03!A94:H261,2,FALSE),0)</f>
        <v>44</v>
      </c>
      <c r="E112" s="180">
        <f t="array" ref="E112">IFERROR(VLOOKUP($A112,[1]Filtro03!A94:H261,3,FALSE),0)</f>
        <v>44</v>
      </c>
      <c r="F112" s="181">
        <f>IFERROR(VLOOKUP($A112,[1]Filtro03!A94:H261,4,FALSE),0)</f>
        <v>0</v>
      </c>
      <c r="G112" s="180">
        <f t="array" ref="G112">IFERROR(VLOOKUP($A112,[1]Filtro03!A104:H271,5,FALSE),0)</f>
        <v>17</v>
      </c>
    </row>
    <row r="113" spans="1:7" ht="21" x14ac:dyDescent="0.25">
      <c r="A113" s="22">
        <v>80401060</v>
      </c>
      <c r="B113" s="121">
        <v>401060</v>
      </c>
      <c r="C113" s="122" t="s">
        <v>151</v>
      </c>
      <c r="D113" s="179">
        <f t="array" ref="D113">IFERROR(VLOOKUP($A113,[1]Filtro03!A95:H262,2,FALSE),0)</f>
        <v>1700</v>
      </c>
      <c r="E113" s="180">
        <f t="array" ref="E113">IFERROR(VLOOKUP($A113,[1]Filtro03!A95:H262,3,FALSE),0)</f>
        <v>1700</v>
      </c>
      <c r="F113" s="181">
        <f>IFERROR(VLOOKUP($A113,[1]Filtro03!A95:H262,4,FALSE),0)</f>
        <v>0</v>
      </c>
      <c r="G113" s="180">
        <f t="array" ref="G113">IFERROR(VLOOKUP($A113,[1]Filtro03!A105:H272,5,FALSE),0)</f>
        <v>1821</v>
      </c>
    </row>
    <row r="114" spans="1:7" x14ac:dyDescent="0.25">
      <c r="A114" s="22">
        <v>80404002</v>
      </c>
      <c r="B114" s="121">
        <v>404002</v>
      </c>
      <c r="C114" s="122" t="s">
        <v>152</v>
      </c>
      <c r="D114" s="179">
        <f t="array" ref="D114">IFERROR(VLOOKUP($A114,[1]Filtro03!A96:H263,2,FALSE),0)</f>
        <v>1022</v>
      </c>
      <c r="E114" s="180">
        <f t="array" ref="E114">IFERROR(VLOOKUP($A114,[1]Filtro03!A96:H263,3,FALSE),0)</f>
        <v>0</v>
      </c>
      <c r="F114" s="181">
        <f>IFERROR(VLOOKUP($A114,[1]Filtro03!A96:H263,4,FALSE),0)</f>
        <v>1022</v>
      </c>
      <c r="G114" s="180">
        <f t="array" ref="G114">IFERROR(VLOOKUP($A114,[1]Filtro03!A106:H273,5,FALSE),0)</f>
        <v>11</v>
      </c>
    </row>
    <row r="115" spans="1:7" x14ac:dyDescent="0.25">
      <c r="A115" s="22">
        <v>80404005</v>
      </c>
      <c r="B115" s="121">
        <v>404005</v>
      </c>
      <c r="C115" s="122" t="s">
        <v>153</v>
      </c>
      <c r="D115" s="179">
        <f t="array" ref="D115">IFERROR(VLOOKUP($A115,[1]Filtro03!A97:H264,2,FALSE),0)</f>
        <v>200</v>
      </c>
      <c r="E115" s="180">
        <f t="array" ref="E115">IFERROR(VLOOKUP($A115,[1]Filtro03!A97:H264,3,FALSE),0)</f>
        <v>0</v>
      </c>
      <c r="F115" s="181">
        <f>IFERROR(VLOOKUP($A115,[1]Filtro03!A97:H264,4,FALSE),0)</f>
        <v>200</v>
      </c>
      <c r="G115" s="180">
        <f t="array" ref="G115">IFERROR(VLOOKUP($A115,[1]Filtro03!A107:H274,5,FALSE),0)</f>
        <v>4</v>
      </c>
    </row>
    <row r="116" spans="1:7" ht="21" x14ac:dyDescent="0.25">
      <c r="A116" s="22">
        <v>80404006</v>
      </c>
      <c r="B116" s="121">
        <v>404006</v>
      </c>
      <c r="C116" s="122" t="s">
        <v>154</v>
      </c>
      <c r="D116" s="179">
        <f t="array" ref="D116">IFERROR(VLOOKUP($A116,[1]Filtro03!A98:H265,2,FALSE),0)</f>
        <v>79</v>
      </c>
      <c r="E116" s="180">
        <f t="array" ref="E116">IFERROR(VLOOKUP($A116,[1]Filtro03!A98:H265,3,FALSE),0)</f>
        <v>0</v>
      </c>
      <c r="F116" s="181">
        <f>IFERROR(VLOOKUP($A116,[1]Filtro03!A98:H265,4,FALSE),0)</f>
        <v>79</v>
      </c>
      <c r="G116" s="180">
        <f t="array" ref="G116">IFERROR(VLOOKUP($A116,[1]Filtro03!A108:H275,5,FALSE),0)</f>
        <v>0</v>
      </c>
    </row>
    <row r="117" spans="1:7" ht="21" x14ac:dyDescent="0.25">
      <c r="A117" s="22">
        <v>80404007</v>
      </c>
      <c r="B117" s="121">
        <v>404007</v>
      </c>
      <c r="C117" s="122" t="s">
        <v>155</v>
      </c>
      <c r="D117" s="179">
        <f t="array" ref="D117">IFERROR(VLOOKUP($A117,[1]Filtro03!A99:H266,2,FALSE),0)</f>
        <v>0</v>
      </c>
      <c r="E117" s="180">
        <f t="array" ref="E117">IFERROR(VLOOKUP($A117,[1]Filtro03!A99:H266,3,FALSE),0)</f>
        <v>0</v>
      </c>
      <c r="F117" s="181">
        <f>IFERROR(VLOOKUP($A117,[1]Filtro03!A99:H266,4,FALSE),0)</f>
        <v>0</v>
      </c>
      <c r="G117" s="180">
        <f t="array" ref="G117">IFERROR(VLOOKUP($A117,[1]Filtro03!A109:H276,5,FALSE),0)</f>
        <v>0</v>
      </c>
    </row>
    <row r="118" spans="1:7" ht="21" x14ac:dyDescent="0.25">
      <c r="A118" s="22">
        <v>80404008</v>
      </c>
      <c r="B118" s="182">
        <v>404008</v>
      </c>
      <c r="C118" s="183" t="s">
        <v>156</v>
      </c>
      <c r="D118" s="179">
        <f t="array" ref="D118">IFERROR(VLOOKUP($A118,[1]Filtro03!A100:H267,2,FALSE),0)</f>
        <v>0</v>
      </c>
      <c r="E118" s="180">
        <f t="array" ref="E118">IFERROR(VLOOKUP($A118,[1]Filtro03!A100:H267,3,FALSE),0)</f>
        <v>0</v>
      </c>
      <c r="F118" s="181">
        <f>IFERROR(VLOOKUP($A118,[1]Filtro03!A100:H267,4,FALSE),0)</f>
        <v>0</v>
      </c>
      <c r="G118" s="180">
        <f t="array" ref="G118">IFERROR(VLOOKUP($A118,[1]Filtro03!A110:H277,5,FALSE),0)</f>
        <v>0</v>
      </c>
    </row>
    <row r="119" spans="1:7" x14ac:dyDescent="0.25">
      <c r="A119" s="184"/>
      <c r="B119" s="185"/>
      <c r="C119" s="186"/>
      <c r="D119" s="187"/>
      <c r="E119" s="188"/>
      <c r="F119" s="188"/>
      <c r="G119" s="188"/>
    </row>
    <row r="120" spans="1:7" x14ac:dyDescent="0.25">
      <c r="A120" s="1"/>
      <c r="B120" s="189" t="s">
        <v>157</v>
      </c>
      <c r="C120" s="190"/>
      <c r="D120" s="190"/>
      <c r="E120" s="190"/>
      <c r="F120" s="190"/>
      <c r="G120" s="190"/>
    </row>
    <row r="121" spans="1:7" x14ac:dyDescent="0.25">
      <c r="A121" s="191"/>
      <c r="B121" s="111" t="s">
        <v>64</v>
      </c>
      <c r="C121" s="192" t="s">
        <v>41</v>
      </c>
      <c r="D121" s="111" t="s">
        <v>11</v>
      </c>
      <c r="E121" s="111" t="s">
        <v>9</v>
      </c>
      <c r="F121" s="111" t="s">
        <v>10</v>
      </c>
      <c r="G121" s="111" t="s">
        <v>65</v>
      </c>
    </row>
    <row r="122" spans="1:7" x14ac:dyDescent="0.25">
      <c r="A122" s="184"/>
      <c r="B122" s="114"/>
      <c r="C122" s="193"/>
      <c r="D122" s="114"/>
      <c r="E122" s="114"/>
      <c r="F122" s="114"/>
      <c r="G122" s="114"/>
    </row>
    <row r="123" spans="1:7" x14ac:dyDescent="0.25">
      <c r="A123" s="1"/>
      <c r="B123" s="147" t="s">
        <v>158</v>
      </c>
      <c r="C123" s="148"/>
      <c r="D123" s="194"/>
      <c r="E123" s="194"/>
      <c r="F123" s="194"/>
      <c r="G123" s="195"/>
    </row>
    <row r="124" spans="1:7" x14ac:dyDescent="0.25">
      <c r="A124" s="196">
        <v>81301025</v>
      </c>
      <c r="B124" s="197">
        <v>1301025</v>
      </c>
      <c r="C124" s="178" t="s">
        <v>159</v>
      </c>
      <c r="D124" s="198">
        <f t="array" ref="D124">IFERROR(VLOOKUP($A124,[1]Filtro03!A106:H273,2,FALSE),0)</f>
        <v>39</v>
      </c>
      <c r="E124" s="199">
        <f t="array" ref="E124">IFERROR(VLOOKUP($A124,[1]Filtro03!A106:H273,3,FALSE),0)</f>
        <v>33</v>
      </c>
      <c r="F124" s="199">
        <f>IFERROR(VLOOKUP($A124,[1]Filtro03!A106:H273,4,FALSE),0)</f>
        <v>6</v>
      </c>
      <c r="G124" s="200">
        <f t="array" ref="G124">IFERROR(VLOOKUP($A124,[1]Filtro03!A116:H283,5,FALSE),0)</f>
        <v>0</v>
      </c>
    </row>
    <row r="125" spans="1:7" x14ac:dyDescent="0.25">
      <c r="A125" s="196">
        <v>81301026</v>
      </c>
      <c r="B125" s="201">
        <v>1301026</v>
      </c>
      <c r="C125" s="122" t="s">
        <v>160</v>
      </c>
      <c r="D125" s="198">
        <f t="array" ref="D125">IFERROR(VLOOKUP($A125,[1]Filtro03!A107:H274,2,FALSE),0)</f>
        <v>4</v>
      </c>
      <c r="E125" s="199">
        <f t="array" ref="E125">IFERROR(VLOOKUP($A125,[1]Filtro03!A107:H274,3,FALSE),0)</f>
        <v>4</v>
      </c>
      <c r="F125" s="199">
        <f>IFERROR(VLOOKUP($A125,[1]Filtro03!A107:H274,4,FALSE),0)</f>
        <v>0</v>
      </c>
      <c r="G125" s="200">
        <f t="array" ref="G125">IFERROR(VLOOKUP($A125,[1]Filtro03!A117:H284,5,FALSE),0)</f>
        <v>0</v>
      </c>
    </row>
    <row r="126" spans="1:7" x14ac:dyDescent="0.25">
      <c r="A126" s="196">
        <v>81301029</v>
      </c>
      <c r="B126" s="201">
        <v>1301029</v>
      </c>
      <c r="C126" s="122" t="s">
        <v>161</v>
      </c>
      <c r="D126" s="198">
        <f t="array" ref="D126">IFERROR(VLOOKUP($A126,[1]Filtro03!A108:H275,2,FALSE),0)</f>
        <v>6</v>
      </c>
      <c r="E126" s="199">
        <f t="array" ref="E126">IFERROR(VLOOKUP($A126,[1]Filtro03!A108:H275,3,FALSE),0)</f>
        <v>2</v>
      </c>
      <c r="F126" s="199">
        <f>IFERROR(VLOOKUP($A126,[1]Filtro03!A108:H275,4,FALSE),0)</f>
        <v>4</v>
      </c>
      <c r="G126" s="200">
        <f t="array" ref="G126">IFERROR(VLOOKUP($A126,[1]Filtro03!A118:H285,5,FALSE),0)</f>
        <v>0</v>
      </c>
    </row>
    <row r="127" spans="1:7" x14ac:dyDescent="0.25">
      <c r="A127" s="196">
        <v>81301030</v>
      </c>
      <c r="B127" s="201">
        <v>1301030</v>
      </c>
      <c r="C127" s="122" t="s">
        <v>162</v>
      </c>
      <c r="D127" s="198">
        <f t="array" ref="D127">IFERROR(VLOOKUP($A127,[1]Filtro03!A109:H276,2,FALSE),0)</f>
        <v>4</v>
      </c>
      <c r="E127" s="199">
        <f t="array" ref="E127">IFERROR(VLOOKUP($A127,[1]Filtro03!A109:H276,3,FALSE),0)</f>
        <v>3</v>
      </c>
      <c r="F127" s="199">
        <f>IFERROR(VLOOKUP($A127,[1]Filtro03!A109:H276,4,FALSE),0)</f>
        <v>1</v>
      </c>
      <c r="G127" s="200">
        <f t="array" ref="G127">IFERROR(VLOOKUP($A127,[1]Filtro03!A119:H286,5,FALSE),0)</f>
        <v>0</v>
      </c>
    </row>
    <row r="128" spans="1:7" x14ac:dyDescent="0.25">
      <c r="A128" s="127"/>
      <c r="B128" s="141" t="s">
        <v>8</v>
      </c>
      <c r="C128" s="153"/>
      <c r="D128" s="202">
        <f>SUM(D121:D127)</f>
        <v>53</v>
      </c>
      <c r="E128" s="143">
        <f>SUM(E121:E127)</f>
        <v>42</v>
      </c>
      <c r="F128" s="143">
        <f>SUM(F121:F127)</f>
        <v>11</v>
      </c>
      <c r="G128" s="143"/>
    </row>
    <row r="129" spans="1:7" x14ac:dyDescent="0.25">
      <c r="A129" s="1"/>
      <c r="B129" s="145"/>
      <c r="C129" s="145"/>
      <c r="D129" s="203"/>
      <c r="E129" s="203"/>
      <c r="F129" s="203"/>
      <c r="G129" s="1"/>
    </row>
    <row r="130" spans="1:7" x14ac:dyDescent="0.25">
      <c r="A130" s="1"/>
      <c r="B130" s="147" t="s">
        <v>163</v>
      </c>
      <c r="C130" s="148"/>
      <c r="D130" s="204"/>
      <c r="E130" s="204"/>
      <c r="F130" s="205"/>
      <c r="G130" s="205"/>
    </row>
    <row r="131" spans="1:7" ht="21" x14ac:dyDescent="0.25">
      <c r="A131" s="196">
        <v>81601110</v>
      </c>
      <c r="B131" s="197">
        <v>1601110</v>
      </c>
      <c r="C131" s="178" t="s">
        <v>164</v>
      </c>
      <c r="D131" s="206">
        <f t="array" ref="D131">IFERROR(VLOOKUP($A131,[1]Filtro03!A113:H280,2,FALSE),0)</f>
        <v>11</v>
      </c>
      <c r="E131" s="207">
        <f t="array" ref="E131">IFERROR(VLOOKUP($A131,[1]Filtro03!A113:H280,3,FALSE),0)</f>
        <v>1</v>
      </c>
      <c r="F131" s="207">
        <f>IFERROR(VLOOKUP($A131,[1]Filtro03!A113:H280,4,FALSE),0)</f>
        <v>10</v>
      </c>
      <c r="G131" s="207">
        <f t="array" ref="G131">IFERROR(VLOOKUP($A131,[1]Filtro03!A123:H290,5,FALSE),0)</f>
        <v>0</v>
      </c>
    </row>
    <row r="132" spans="1:7" ht="31.5" x14ac:dyDescent="0.25">
      <c r="A132" s="196">
        <v>81602203</v>
      </c>
      <c r="B132" s="208">
        <v>1602203</v>
      </c>
      <c r="C132" s="152" t="s">
        <v>165</v>
      </c>
      <c r="D132" s="206">
        <f t="array" ref="D132">IFERROR(VLOOKUP($A132,[1]Filtro03!A114:H281,2,FALSE),0)</f>
        <v>3</v>
      </c>
      <c r="E132" s="207">
        <f t="array" ref="E132">IFERROR(VLOOKUP($A132,[1]Filtro03!A114:H281,3,FALSE),0)</f>
        <v>1</v>
      </c>
      <c r="F132" s="207">
        <f>IFERROR(VLOOKUP($A132,[1]Filtro03!A114:H281,4,FALSE),0)</f>
        <v>2</v>
      </c>
      <c r="G132" s="207">
        <f t="array" ref="G132">IFERROR(VLOOKUP($A132,[1]Filtro03!A124:H291,5,FALSE),0)</f>
        <v>2</v>
      </c>
    </row>
    <row r="133" spans="1:7" ht="21" x14ac:dyDescent="0.25">
      <c r="A133" s="196">
        <v>81602206</v>
      </c>
      <c r="B133" s="201">
        <v>1602206</v>
      </c>
      <c r="C133" s="122" t="s">
        <v>166</v>
      </c>
      <c r="D133" s="206">
        <f t="array" ref="D133">IFERROR(VLOOKUP($A133,[1]Filtro03!A115:H282,2,FALSE),0)</f>
        <v>7</v>
      </c>
      <c r="E133" s="207">
        <f t="array" ref="E133">IFERROR(VLOOKUP($A133,[1]Filtro03!A115:H282,3,FALSE),0)</f>
        <v>0</v>
      </c>
      <c r="F133" s="207">
        <f>IFERROR(VLOOKUP($A133,[1]Filtro03!A115:H282,4,FALSE),0)</f>
        <v>7</v>
      </c>
      <c r="G133" s="207">
        <f t="array" ref="G133">IFERROR(VLOOKUP($A133,[1]Filtro03!A125:H292,5,FALSE),0)</f>
        <v>1</v>
      </c>
    </row>
    <row r="134" spans="1:7" ht="21" x14ac:dyDescent="0.25">
      <c r="A134" s="196">
        <v>81602221</v>
      </c>
      <c r="B134" s="201">
        <v>1602221</v>
      </c>
      <c r="C134" s="122" t="s">
        <v>167</v>
      </c>
      <c r="D134" s="206">
        <f t="array" ref="D134">IFERROR(VLOOKUP($A134,[1]Filtro03!A116:H283,2,FALSE),0)</f>
        <v>303</v>
      </c>
      <c r="E134" s="207">
        <f t="array" ref="E134">IFERROR(VLOOKUP($A134,[1]Filtro03!A116:H283,3,FALSE),0)</f>
        <v>282</v>
      </c>
      <c r="F134" s="207">
        <f>IFERROR(VLOOKUP($A134,[1]Filtro03!A116:H283,4,FALSE),0)</f>
        <v>21</v>
      </c>
      <c r="G134" s="207">
        <f t="array" ref="G134">IFERROR(VLOOKUP($A134,[1]Filtro03!A126:H293,5,FALSE),0)</f>
        <v>0</v>
      </c>
    </row>
    <row r="135" spans="1:7" ht="31.5" x14ac:dyDescent="0.25">
      <c r="A135" s="196">
        <v>81602222</v>
      </c>
      <c r="B135" s="201">
        <v>1602222</v>
      </c>
      <c r="C135" s="122" t="s">
        <v>168</v>
      </c>
      <c r="D135" s="206">
        <f t="array" ref="D135">IFERROR(VLOOKUP($A135,[1]Filtro03!A117:H284,2,FALSE),0)</f>
        <v>554</v>
      </c>
      <c r="E135" s="207">
        <f t="array" ref="E135">IFERROR(VLOOKUP($A135,[1]Filtro03!A117:H284,3,FALSE),0)</f>
        <v>491</v>
      </c>
      <c r="F135" s="207">
        <f>IFERROR(VLOOKUP($A135,[1]Filtro03!A117:H284,4,FALSE),0)</f>
        <v>63</v>
      </c>
      <c r="G135" s="207">
        <f t="array" ref="G135">IFERROR(VLOOKUP($A135,[1]Filtro03!A127:H294,5,FALSE),0)</f>
        <v>1</v>
      </c>
    </row>
    <row r="136" spans="1:7" ht="31.5" x14ac:dyDescent="0.25">
      <c r="A136" s="196">
        <v>81602223</v>
      </c>
      <c r="B136" s="201">
        <v>1602223</v>
      </c>
      <c r="C136" s="122" t="s">
        <v>169</v>
      </c>
      <c r="D136" s="206">
        <f t="array" ref="D136">IFERROR(VLOOKUP($A136,[1]Filtro03!A118:H285,2,FALSE),0)</f>
        <v>15</v>
      </c>
      <c r="E136" s="207">
        <f t="array" ref="E136">IFERROR(VLOOKUP($A136,[1]Filtro03!A118:H285,3,FALSE),0)</f>
        <v>0</v>
      </c>
      <c r="F136" s="207">
        <f>IFERROR(VLOOKUP($A136,[1]Filtro03!A118:H285,4,FALSE),0)</f>
        <v>15</v>
      </c>
      <c r="G136" s="207">
        <f t="array" ref="G136">IFERROR(VLOOKUP($A136,[1]Filtro03!A128:H295,5,FALSE),0)</f>
        <v>4</v>
      </c>
    </row>
    <row r="137" spans="1:7" ht="31.5" x14ac:dyDescent="0.25">
      <c r="A137" s="196">
        <v>81602224</v>
      </c>
      <c r="B137" s="201">
        <v>1602224</v>
      </c>
      <c r="C137" s="122" t="s">
        <v>170</v>
      </c>
      <c r="D137" s="206">
        <f t="array" ref="D137">IFERROR(VLOOKUP($A137,[1]Filtro03!A119:H286,2,FALSE),0)</f>
        <v>38</v>
      </c>
      <c r="E137" s="207">
        <f t="array" ref="E137">IFERROR(VLOOKUP($A137,[1]Filtro03!A119:H286,3,FALSE),0)</f>
        <v>0</v>
      </c>
      <c r="F137" s="207">
        <f>IFERROR(VLOOKUP($A137,[1]Filtro03!A119:H286,4,FALSE),0)</f>
        <v>38</v>
      </c>
      <c r="G137" s="207">
        <f t="array" ref="G137">IFERROR(VLOOKUP($A137,[1]Filtro03!A129:H296,5,FALSE),0)</f>
        <v>23</v>
      </c>
    </row>
    <row r="138" spans="1:7" ht="21" x14ac:dyDescent="0.25">
      <c r="A138" s="196">
        <v>81602225</v>
      </c>
      <c r="B138" s="201">
        <v>1602225</v>
      </c>
      <c r="C138" s="122" t="s">
        <v>171</v>
      </c>
      <c r="D138" s="206">
        <f t="array" ref="D138">IFERROR(VLOOKUP($A138,[1]Filtro03!A120:H287,2,FALSE),0)</f>
        <v>88</v>
      </c>
      <c r="E138" s="207">
        <f t="array" ref="E138">IFERROR(VLOOKUP($A138,[1]Filtro03!A120:H287,3,FALSE),0)</f>
        <v>56</v>
      </c>
      <c r="F138" s="207">
        <f>IFERROR(VLOOKUP($A138,[1]Filtro03!A120:H287,4,FALSE),0)</f>
        <v>32</v>
      </c>
      <c r="G138" s="207">
        <f t="array" ref="G138">IFERROR(VLOOKUP($A138,[1]Filtro03!A130:H297,5,FALSE),0)</f>
        <v>8</v>
      </c>
    </row>
    <row r="139" spans="1:7" x14ac:dyDescent="0.25">
      <c r="A139" s="196">
        <v>81602231</v>
      </c>
      <c r="B139" s="201">
        <v>1602231</v>
      </c>
      <c r="C139" s="122" t="s">
        <v>172</v>
      </c>
      <c r="D139" s="206">
        <f t="array" ref="D139">IFERROR(VLOOKUP($A139,[1]Filtro03!A121:H288,2,FALSE),0)</f>
        <v>23</v>
      </c>
      <c r="E139" s="207">
        <f t="array" ref="E139">IFERROR(VLOOKUP($A139,[1]Filtro03!A121:H288,3,FALSE),0)</f>
        <v>3</v>
      </c>
      <c r="F139" s="207">
        <f>IFERROR(VLOOKUP($A139,[1]Filtro03!A121:H288,4,FALSE),0)</f>
        <v>20</v>
      </c>
      <c r="G139" s="207">
        <f t="array" ref="G139">IFERROR(VLOOKUP($A139,[1]Filtro03!A131:H298,5,FALSE),0)</f>
        <v>1</v>
      </c>
    </row>
    <row r="140" spans="1:7" x14ac:dyDescent="0.25">
      <c r="A140" s="127"/>
      <c r="B140" s="141" t="s">
        <v>8</v>
      </c>
      <c r="C140" s="153"/>
      <c r="D140" s="202">
        <f>SUM(D131:D139)</f>
        <v>1042</v>
      </c>
      <c r="E140" s="202">
        <f>SUM(E131:E139)</f>
        <v>834</v>
      </c>
      <c r="F140" s="202">
        <f>SUM(F131:F139)</f>
        <v>208</v>
      </c>
      <c r="G140" s="202">
        <f>SUM(G133:G139)</f>
        <v>38</v>
      </c>
    </row>
    <row r="141" spans="1:7" x14ac:dyDescent="0.25">
      <c r="A141" s="1"/>
      <c r="B141" s="145"/>
      <c r="C141" s="145"/>
      <c r="D141" s="209"/>
      <c r="E141" s="146"/>
      <c r="F141" s="146"/>
      <c r="G141" s="1"/>
    </row>
    <row r="142" spans="1:7" x14ac:dyDescent="0.25">
      <c r="A142" s="1"/>
      <c r="B142" s="147" t="s">
        <v>173</v>
      </c>
      <c r="C142" s="148"/>
      <c r="D142" s="194"/>
      <c r="E142" s="194"/>
      <c r="F142" s="210"/>
      <c r="G142" s="1"/>
    </row>
    <row r="143" spans="1:7" ht="21" x14ac:dyDescent="0.25">
      <c r="A143" s="196">
        <v>81701001</v>
      </c>
      <c r="B143" s="177">
        <v>1701001</v>
      </c>
      <c r="C143" s="178" t="s">
        <v>174</v>
      </c>
      <c r="D143" s="198">
        <f t="array" ref="D143">IFERROR(VLOOKUP($A143,[1]Filtro03!A125:H292,2,FALSE),0)</f>
        <v>20270</v>
      </c>
      <c r="E143" s="211">
        <f t="array" ref="E143">IFERROR(VLOOKUP($A143,[1]Filtro03!A125:H292,3,FALSE),0)</f>
        <v>5737</v>
      </c>
      <c r="F143" s="199">
        <f>IFERROR(VLOOKUP($A143,[1]Filtro03!A125:H292,4,FALSE),0)</f>
        <v>14533</v>
      </c>
      <c r="G143" s="207">
        <f t="array" ref="G143">IFERROR(VLOOKUP($A143,[1]Filtro03!A135:H302,5,FALSE),0)</f>
        <v>7174</v>
      </c>
    </row>
    <row r="144" spans="1:7" x14ac:dyDescent="0.25">
      <c r="A144" s="196">
        <v>81701009</v>
      </c>
      <c r="B144" s="121">
        <v>1701009</v>
      </c>
      <c r="C144" s="122" t="s">
        <v>175</v>
      </c>
      <c r="D144" s="198">
        <f t="array" ref="D144">IFERROR(VLOOKUP($A144,[1]Filtro03!A126:H293,2,FALSE),0)</f>
        <v>1522</v>
      </c>
      <c r="E144" s="211">
        <f t="array" ref="E144">IFERROR(VLOOKUP($A144,[1]Filtro03!A126:H293,3,FALSE),0)</f>
        <v>98</v>
      </c>
      <c r="F144" s="199">
        <f>IFERROR(VLOOKUP($A144,[1]Filtro03!A126:H293,4,FALSE),0)</f>
        <v>1424</v>
      </c>
      <c r="G144" s="207">
        <f t="array" ref="G144">IFERROR(VLOOKUP($A144,[1]Filtro03!A136:H303,5,FALSE),0)</f>
        <v>168</v>
      </c>
    </row>
    <row r="145" spans="1:7" ht="21" x14ac:dyDescent="0.25">
      <c r="A145" s="196">
        <v>81707038</v>
      </c>
      <c r="B145" s="201"/>
      <c r="C145" s="160" t="s">
        <v>176</v>
      </c>
      <c r="D145" s="198">
        <f t="array" ref="D145">IFERROR(VLOOKUP($A145,[1]Filtro03!A127:H294,2,FALSE),0)</f>
        <v>10712</v>
      </c>
      <c r="E145" s="211">
        <f t="array" ref="E145">IFERROR(VLOOKUP($A145,[1]Filtro03!A127:H294,3,FALSE),0)</f>
        <v>2268</v>
      </c>
      <c r="F145" s="199">
        <f>IFERROR(VLOOKUP($A145,[1]Filtro03!A127:H294,4,FALSE),0)</f>
        <v>8444</v>
      </c>
      <c r="G145" s="207">
        <f t="array" ref="G145">IFERROR(VLOOKUP($A145,[1]Filtro03!A137:H304,5,FALSE),0)</f>
        <v>0</v>
      </c>
    </row>
    <row r="146" spans="1:7" x14ac:dyDescent="0.25">
      <c r="A146" s="212">
        <v>80500016</v>
      </c>
      <c r="B146" s="201"/>
      <c r="C146" s="122" t="s">
        <v>177</v>
      </c>
      <c r="D146" s="198">
        <f t="array" ref="D146">IFERROR(VLOOKUP($A146,[1]Filtro03!A128:H295,2,FALSE),0)</f>
        <v>289</v>
      </c>
      <c r="E146" s="211">
        <f t="array" ref="E146">IFERROR(VLOOKUP($A146,[1]Filtro03!A128:H295,3,FALSE),0)</f>
        <v>277</v>
      </c>
      <c r="F146" s="199">
        <f>IFERROR(VLOOKUP($A146,[1]Filtro03!A128:H295,4,FALSE),0)</f>
        <v>12</v>
      </c>
      <c r="G146" s="207">
        <f t="array" ref="G146">IFERROR(VLOOKUP($A146,[1]Filtro03!A138:H305,5,FALSE),0)</f>
        <v>0</v>
      </c>
    </row>
    <row r="147" spans="1:7" x14ac:dyDescent="0.25">
      <c r="A147" s="212">
        <v>80500017</v>
      </c>
      <c r="B147" s="201"/>
      <c r="C147" s="122" t="s">
        <v>178</v>
      </c>
      <c r="D147" s="198">
        <f t="array" ref="D147">IFERROR(VLOOKUP($A147,[1]Filtro03!A129:H296,2,FALSE),0)</f>
        <v>530</v>
      </c>
      <c r="E147" s="211">
        <f t="array" ref="E147">IFERROR(VLOOKUP($A147,[1]Filtro03!A129:H296,3,FALSE),0)</f>
        <v>529</v>
      </c>
      <c r="F147" s="199">
        <f>IFERROR(VLOOKUP($A147,[1]Filtro03!A129:H296,4,FALSE),0)</f>
        <v>1</v>
      </c>
      <c r="G147" s="207">
        <f t="array" ref="G147">IFERROR(VLOOKUP($A147,[1]Filtro03!A139:H306,5,FALSE),0)</f>
        <v>0</v>
      </c>
    </row>
    <row r="148" spans="1:7" x14ac:dyDescent="0.25">
      <c r="A148" s="127"/>
      <c r="B148" s="141" t="s">
        <v>8</v>
      </c>
      <c r="C148" s="153"/>
      <c r="D148" s="213">
        <f>SUM(D141:D147)</f>
        <v>33323</v>
      </c>
      <c r="E148" s="213">
        <f>SUM(E141:E147)</f>
        <v>8909</v>
      </c>
      <c r="F148" s="213">
        <f>SUM(F141:F147)</f>
        <v>24414</v>
      </c>
      <c r="G148" s="213">
        <f>SUM(G141:G147)</f>
        <v>7342</v>
      </c>
    </row>
    <row r="149" spans="1:7" x14ac:dyDescent="0.25">
      <c r="A149" s="1"/>
      <c r="B149" s="145"/>
      <c r="C149" s="214"/>
      <c r="D149" s="215"/>
      <c r="E149" s="216"/>
      <c r="F149" s="216"/>
      <c r="G149" s="1"/>
    </row>
    <row r="150" spans="1:7" x14ac:dyDescent="0.25">
      <c r="A150" s="1"/>
      <c r="B150" s="118" t="s">
        <v>179</v>
      </c>
      <c r="C150" s="119"/>
      <c r="D150" s="217"/>
      <c r="E150" s="217"/>
      <c r="F150" s="218"/>
      <c r="G150" s="219"/>
    </row>
    <row r="151" spans="1:7" x14ac:dyDescent="0.25">
      <c r="A151" s="196">
        <v>81707001</v>
      </c>
      <c r="B151" s="208">
        <v>1707001</v>
      </c>
      <c r="C151" s="152" t="s">
        <v>180</v>
      </c>
      <c r="D151" s="220">
        <f t="array" ref="D151">IFERROR(VLOOKUP($A151,[1]Filtro03!A133:H300,2,FALSE),0)</f>
        <v>883</v>
      </c>
      <c r="E151" s="221">
        <f t="array" ref="E151">IFERROR(VLOOKUP($A151,[1]Filtro03!A133:H300,3,FALSE),0)</f>
        <v>11</v>
      </c>
      <c r="F151" s="222">
        <f>IFERROR(VLOOKUP($A151,[1]Filtro03!A133:H300,4,FALSE),0)</f>
        <v>872</v>
      </c>
      <c r="G151" s="223">
        <f t="array" ref="G151">IFERROR(VLOOKUP($A151,[1]Filtro03!A143:H310,5,FALSE),0)</f>
        <v>2</v>
      </c>
    </row>
    <row r="152" spans="1:7" x14ac:dyDescent="0.25">
      <c r="A152" s="196">
        <v>81707002</v>
      </c>
      <c r="B152" s="201">
        <v>1707002</v>
      </c>
      <c r="C152" s="122" t="s">
        <v>181</v>
      </c>
      <c r="D152" s="220">
        <f t="array" ref="D152">IFERROR(VLOOKUP($A152,[1]Filtro03!A134:H301,2,FALSE),0)</f>
        <v>710</v>
      </c>
      <c r="E152" s="221">
        <f t="array" ref="E152">IFERROR(VLOOKUP($A152,[1]Filtro03!A134:H301,3,FALSE),0)</f>
        <v>0</v>
      </c>
      <c r="F152" s="222">
        <f>IFERROR(VLOOKUP($A152,[1]Filtro03!A134:H301,4,FALSE),0)</f>
        <v>710</v>
      </c>
      <c r="G152" s="223">
        <f t="array" ref="G152">IFERROR(VLOOKUP($A152,[1]Filtro03!A144:H311,5,FALSE),0)</f>
        <v>0</v>
      </c>
    </row>
    <row r="153" spans="1:7" x14ac:dyDescent="0.25">
      <c r="A153" s="196">
        <v>81707004</v>
      </c>
      <c r="B153" s="201">
        <v>1707004</v>
      </c>
      <c r="C153" s="122" t="s">
        <v>182</v>
      </c>
      <c r="D153" s="220">
        <f t="array" ref="D153">IFERROR(VLOOKUP($A153,[1]Filtro03!A135:H302,2,FALSE),0)</f>
        <v>0</v>
      </c>
      <c r="E153" s="221">
        <f t="array" ref="E153">IFERROR(VLOOKUP($A153,[1]Filtro03!A135:H302,3,FALSE),0)</f>
        <v>0</v>
      </c>
      <c r="F153" s="222">
        <f>IFERROR(VLOOKUP($A153,[1]Filtro03!A135:H302,4,FALSE),0)</f>
        <v>0</v>
      </c>
      <c r="G153" s="223">
        <f t="array" ref="G153">IFERROR(VLOOKUP($A153,[1]Filtro03!A145:H312,5,FALSE),0)</f>
        <v>0</v>
      </c>
    </row>
    <row r="154" spans="1:7" x14ac:dyDescent="0.25">
      <c r="A154" s="196">
        <v>81707030</v>
      </c>
      <c r="B154" s="224">
        <v>1707030</v>
      </c>
      <c r="C154" s="160" t="s">
        <v>183</v>
      </c>
      <c r="D154" s="220">
        <f t="array" ref="D154">IFERROR(VLOOKUP($A154,[1]Filtro03!A136:H303,2,FALSE),0)</f>
        <v>3088</v>
      </c>
      <c r="E154" s="221">
        <f t="array" ref="E154">IFERROR(VLOOKUP($A154,[1]Filtro03!A136:H303,3,FALSE),0)</f>
        <v>2876</v>
      </c>
      <c r="F154" s="222">
        <f>IFERROR(VLOOKUP($A154,[1]Filtro03!A136:H303,4,FALSE),0)</f>
        <v>212</v>
      </c>
      <c r="G154" s="223">
        <f t="array" ref="G154">IFERROR(VLOOKUP($A154,[1]Filtro03!A146:H313,5,FALSE),0)</f>
        <v>50</v>
      </c>
    </row>
    <row r="155" spans="1:7" ht="21" x14ac:dyDescent="0.25">
      <c r="A155" s="196">
        <v>80106006</v>
      </c>
      <c r="B155" s="225">
        <v>106006</v>
      </c>
      <c r="C155" s="122" t="s">
        <v>184</v>
      </c>
      <c r="D155" s="220">
        <f t="array" ref="D155">IFERROR(VLOOKUP($A155,[1]Filtro03!A5:H172,2,FALSE),0)</f>
        <v>107</v>
      </c>
      <c r="E155" s="221">
        <f t="array" ref="E155">IFERROR(VLOOKUP($A155,[1]Filtro03!A5:H172,3,FALSE),0)</f>
        <v>70</v>
      </c>
      <c r="F155" s="222">
        <f t="array" ref="F155">IFERROR(VLOOKUP($A155,[1]Filtro03!A5:H172,4,FALSE),0)</f>
        <v>37</v>
      </c>
      <c r="G155" s="223">
        <f t="array" ref="G155">IFERROR(VLOOKUP($A155,[1]Filtro03!A5:H172,5,FALSE),0)</f>
        <v>0</v>
      </c>
    </row>
    <row r="156" spans="1:7" x14ac:dyDescent="0.25">
      <c r="A156" s="196">
        <v>80106020</v>
      </c>
      <c r="B156" s="225">
        <v>106020</v>
      </c>
      <c r="C156" s="122" t="s">
        <v>185</v>
      </c>
      <c r="D156" s="220">
        <f t="array" ref="D156">IFERROR(VLOOKUP($A156,[1]Filtro03!A6:H173,2,FALSE),0)</f>
        <v>619</v>
      </c>
      <c r="E156" s="221">
        <f t="array" ref="E156">IFERROR(VLOOKUP($A156,[1]Filtro03!A6:H173,3,FALSE),0)</f>
        <v>551</v>
      </c>
      <c r="F156" s="222">
        <f t="array" ref="F156">IFERROR(VLOOKUP($A156,[1]Filtro03!A6:H173,4,FALSE),0)</f>
        <v>68</v>
      </c>
      <c r="G156" s="223">
        <f t="array" ref="G156">IFERROR(VLOOKUP($A156,[1]Filtro03!A6:H173,5,FALSE),0)</f>
        <v>33</v>
      </c>
    </row>
    <row r="157" spans="1:7" x14ac:dyDescent="0.25">
      <c r="A157" s="196">
        <v>80106021</v>
      </c>
      <c r="B157" s="225">
        <v>106021</v>
      </c>
      <c r="C157" s="122" t="s">
        <v>186</v>
      </c>
      <c r="D157" s="220">
        <f t="array" ref="D157">IFERROR(VLOOKUP($A157,[1]Filtro03!A7:H174,2,FALSE),0)</f>
        <v>22</v>
      </c>
      <c r="E157" s="221">
        <f t="array" ref="E157">IFERROR(VLOOKUP($A157,[1]Filtro03!A7:H174,3,FALSE),0)</f>
        <v>14</v>
      </c>
      <c r="F157" s="222">
        <f t="array" ref="F157">IFERROR(VLOOKUP($A157,[1]Filtro03!A7:H174,4,FALSE),0)</f>
        <v>8</v>
      </c>
      <c r="G157" s="223">
        <f t="array" ref="G157">IFERROR(VLOOKUP($A157,[1]Filtro03!A7:H174,5,FALSE),0)</f>
        <v>0</v>
      </c>
    </row>
    <row r="158" spans="1:7" x14ac:dyDescent="0.25">
      <c r="A158" s="127"/>
      <c r="B158" s="141" t="s">
        <v>8</v>
      </c>
      <c r="C158" s="153"/>
      <c r="D158" s="202">
        <f>SUM(D151:D157)</f>
        <v>5429</v>
      </c>
      <c r="E158" s="226">
        <f>SUM(E151:E157)</f>
        <v>3522</v>
      </c>
      <c r="F158" s="202">
        <f>SUM(F151:F157)</f>
        <v>1907</v>
      </c>
      <c r="G158" s="202">
        <f>SUM(G151:G157)</f>
        <v>85</v>
      </c>
    </row>
    <row r="159" spans="1:7" x14ac:dyDescent="0.25">
      <c r="A159" s="1"/>
      <c r="B159" s="145"/>
      <c r="C159" s="145"/>
      <c r="D159" s="209"/>
      <c r="E159" s="146"/>
      <c r="F159" s="146"/>
      <c r="G159" s="1"/>
    </row>
    <row r="160" spans="1:7" x14ac:dyDescent="0.25">
      <c r="A160" s="1"/>
      <c r="B160" s="147" t="s">
        <v>187</v>
      </c>
      <c r="C160" s="148"/>
      <c r="D160" s="217"/>
      <c r="E160" s="217"/>
      <c r="F160" s="227"/>
      <c r="G160" s="228"/>
    </row>
    <row r="161" spans="1:7" x14ac:dyDescent="0.25">
      <c r="A161" s="196">
        <v>82201014</v>
      </c>
      <c r="B161" s="224"/>
      <c r="C161" s="122" t="s">
        <v>188</v>
      </c>
      <c r="D161" s="229">
        <f t="array" ref="D161">IFERROR(VLOOKUP($A161,[1]Filtro03!A11:H178,2,FALSE),0)</f>
        <v>118</v>
      </c>
      <c r="E161" s="230">
        <f t="array" ref="E161">IFERROR(VLOOKUP($A161,[1]Filtro03!A11:H178,3,FALSE),0)</f>
        <v>69</v>
      </c>
      <c r="F161" s="231">
        <f t="array" ref="F161">IFERROR(VLOOKUP($A161,[1]Filtro03!A11:H178,4,FALSE),0)</f>
        <v>49</v>
      </c>
      <c r="G161" s="232">
        <f t="array" ref="G161">IFERROR(VLOOKUP($A161,[1]Filtro03!A11:H178,5,FALSE),0)</f>
        <v>0</v>
      </c>
    </row>
    <row r="162" spans="1:7" x14ac:dyDescent="0.25">
      <c r="A162" s="196">
        <v>80106009</v>
      </c>
      <c r="B162" s="225">
        <v>106009</v>
      </c>
      <c r="C162" s="122" t="s">
        <v>189</v>
      </c>
      <c r="D162" s="229">
        <f t="array" ref="D162">IFERROR(VLOOKUP($A162,[1]Filtro03!A12:H179,2,FALSE),0)</f>
        <v>7</v>
      </c>
      <c r="E162" s="230">
        <f t="array" ref="E162">IFERROR(VLOOKUP($A162,[1]Filtro03!A12:H179,3,FALSE),0)</f>
        <v>7</v>
      </c>
      <c r="F162" s="231">
        <f t="array" ref="F162">IFERROR(VLOOKUP($A162,[1]Filtro03!A12:H179,4,FALSE),0)</f>
        <v>0</v>
      </c>
      <c r="G162" s="232">
        <f t="array" ref="G162">IFERROR(VLOOKUP($A162,[1]Filtro03!A12:H179,5,FALSE),0)</f>
        <v>0</v>
      </c>
    </row>
    <row r="163" spans="1:7" x14ac:dyDescent="0.25">
      <c r="A163" s="196">
        <v>81801042</v>
      </c>
      <c r="B163" s="224">
        <v>1801042</v>
      </c>
      <c r="C163" s="122" t="s">
        <v>190</v>
      </c>
      <c r="D163" s="229">
        <f t="array" ref="D163">IFERROR(VLOOKUP($A163,[1]Filtro03!A13:H180,2,FALSE),0)</f>
        <v>10</v>
      </c>
      <c r="E163" s="230">
        <f t="array" ref="E163">IFERROR(VLOOKUP($A163,[1]Filtro03!A13:H180,3,FALSE),0)</f>
        <v>7</v>
      </c>
      <c r="F163" s="231">
        <f t="array" ref="F163">IFERROR(VLOOKUP($A163,[1]Filtro03!A13:H180,4,FALSE),0)</f>
        <v>3</v>
      </c>
      <c r="G163" s="232">
        <f t="array" ref="G163">IFERROR(VLOOKUP($A163,[1]Filtro03!A13:H180,5,FALSE),0)</f>
        <v>0</v>
      </c>
    </row>
    <row r="164" spans="1:7" x14ac:dyDescent="0.25">
      <c r="A164" s="127"/>
      <c r="B164" s="141" t="s">
        <v>8</v>
      </c>
      <c r="C164" s="153"/>
      <c r="D164" s="202">
        <f>SUM(D161:D163)</f>
        <v>135</v>
      </c>
      <c r="E164" s="167">
        <f>SUM(E161:E163)</f>
        <v>83</v>
      </c>
      <c r="F164" s="143">
        <f>SUM(F161:F163)</f>
        <v>52</v>
      </c>
      <c r="G164" s="233"/>
    </row>
    <row r="165" spans="1:7" x14ac:dyDescent="0.25">
      <c r="A165" s="1"/>
      <c r="B165" s="145"/>
      <c r="C165" s="145"/>
      <c r="D165" s="209"/>
      <c r="E165" s="146"/>
      <c r="F165" s="146"/>
      <c r="G165" s="1"/>
    </row>
    <row r="166" spans="1:7" x14ac:dyDescent="0.25">
      <c r="A166" s="1"/>
      <c r="B166" s="147" t="s">
        <v>191</v>
      </c>
      <c r="C166" s="148"/>
      <c r="D166" s="217"/>
      <c r="E166" s="217"/>
      <c r="F166" s="217"/>
      <c r="G166" s="1"/>
    </row>
    <row r="167" spans="1:7" x14ac:dyDescent="0.25">
      <c r="A167" s="196">
        <v>82201015</v>
      </c>
      <c r="B167" s="224"/>
      <c r="C167" s="122" t="s">
        <v>192</v>
      </c>
      <c r="D167" s="234">
        <f t="array" ref="D167">IFERROR(VLOOKUP($A167,[1]Filtro03!A17:H184,2,FALSE),0)</f>
        <v>934</v>
      </c>
      <c r="E167" s="235">
        <f t="array" ref="E167">IFERROR(VLOOKUP($A167,[1]Filtro03!A17:H184,3,FALSE),0)</f>
        <v>443</v>
      </c>
      <c r="F167" s="236">
        <f t="array" ref="F167">IFERROR(VLOOKUP($A167,[1]Filtro03!A17:H184,4,FALSE),0)</f>
        <v>491</v>
      </c>
      <c r="G167" s="237">
        <f t="array" ref="G167">IFERROR(VLOOKUP($A167,[1]Filtro03!A17:H184,5,FALSE),0)</f>
        <v>0</v>
      </c>
    </row>
    <row r="168" spans="1:7" x14ac:dyDescent="0.25">
      <c r="A168" s="196">
        <v>81901022</v>
      </c>
      <c r="B168" s="224">
        <v>1901022</v>
      </c>
      <c r="C168" s="160" t="s">
        <v>193</v>
      </c>
      <c r="D168" s="234">
        <f t="array" ref="D168">IFERROR(VLOOKUP($A168,[1]Filtro03!A18:H185,2,FALSE),0)</f>
        <v>94</v>
      </c>
      <c r="E168" s="235">
        <f t="array" ref="E168">IFERROR(VLOOKUP($A168,[1]Filtro03!A18:H185,3,FALSE),0)</f>
        <v>49</v>
      </c>
      <c r="F168" s="236">
        <f t="array" ref="F168">IFERROR(VLOOKUP($A168,[1]Filtro03!A18:H185,4,FALSE),0)</f>
        <v>45</v>
      </c>
      <c r="G168" s="237">
        <f t="array" ref="G168">IFERROR(VLOOKUP($A168,[1]Filtro03!A18:H185,5,FALSE),0)</f>
        <v>0</v>
      </c>
    </row>
    <row r="169" spans="1:7" x14ac:dyDescent="0.25">
      <c r="A169" s="127"/>
      <c r="B169" s="141" t="s">
        <v>8</v>
      </c>
      <c r="C169" s="153"/>
      <c r="D169" s="238">
        <f>SUM(D166:D168)</f>
        <v>1028</v>
      </c>
      <c r="E169" s="239">
        <f>SUM(E166:E168)</f>
        <v>492</v>
      </c>
      <c r="F169" s="240">
        <f>SUM(F166:F168)</f>
        <v>536</v>
      </c>
      <c r="G169" s="233"/>
    </row>
    <row r="170" spans="1:7" x14ac:dyDescent="0.25">
      <c r="A170" s="1"/>
      <c r="B170" s="145"/>
      <c r="C170" s="145"/>
      <c r="D170" s="241"/>
      <c r="E170" s="242"/>
      <c r="F170" s="243"/>
      <c r="G170" s="1"/>
    </row>
    <row r="171" spans="1:7" x14ac:dyDescent="0.25">
      <c r="A171" s="1"/>
      <c r="B171" s="147" t="s">
        <v>194</v>
      </c>
      <c r="C171" s="148"/>
      <c r="D171" s="217"/>
      <c r="E171" s="217"/>
      <c r="F171" s="217"/>
      <c r="G171" s="1"/>
    </row>
    <row r="172" spans="1:7" x14ac:dyDescent="0.25">
      <c r="A172" s="244">
        <v>80500008</v>
      </c>
      <c r="B172" s="201"/>
      <c r="C172" s="178" t="s">
        <v>195</v>
      </c>
      <c r="D172" s="245">
        <f t="array" ref="D172">IFERROR(VLOOKUP($A172,[1]Filtro03!A22:H189,2,FALSE),0)</f>
        <v>776</v>
      </c>
      <c r="E172" s="246">
        <f t="array" ref="E172">IFERROR(VLOOKUP($A172,[1]Filtro03!A22:H189,3,FALSE),0)</f>
        <v>4</v>
      </c>
      <c r="F172" s="180">
        <f t="array" ref="F172">IFERROR(VLOOKUP($A172,[1]Filtro03!A22:H189,4,FALSE),0)</f>
        <v>772</v>
      </c>
      <c r="G172" s="237">
        <f t="array" ref="G172">IFERROR(VLOOKUP($A172,[1]Filtro03!A22:H189,5,FALSE),0)</f>
        <v>0</v>
      </c>
    </row>
    <row r="173" spans="1:7" x14ac:dyDescent="0.25">
      <c r="A173" s="244">
        <v>80500009</v>
      </c>
      <c r="B173" s="201"/>
      <c r="C173" s="122" t="s">
        <v>196</v>
      </c>
      <c r="D173" s="245">
        <f t="array" ref="D173">IFERROR(VLOOKUP($A173,[1]Filtro03!A23:H190,2,FALSE),0)</f>
        <v>665</v>
      </c>
      <c r="E173" s="246">
        <f t="array" ref="E173">IFERROR(VLOOKUP($A173,[1]Filtro03!A23:H190,3,FALSE),0)</f>
        <v>2</v>
      </c>
      <c r="F173" s="180">
        <f t="array" ref="F173">IFERROR(VLOOKUP($A173,[1]Filtro03!A23:H190,4,FALSE),0)</f>
        <v>663</v>
      </c>
      <c r="G173" s="237">
        <f t="array" ref="G173">IFERROR(VLOOKUP($A173,[1]Filtro03!A23:H190,5,FALSE),0)</f>
        <v>0</v>
      </c>
    </row>
    <row r="174" spans="1:7" ht="21" x14ac:dyDescent="0.25">
      <c r="A174" s="196">
        <v>82001015</v>
      </c>
      <c r="B174" s="201">
        <v>2001015</v>
      </c>
      <c r="C174" s="152" t="s">
        <v>197</v>
      </c>
      <c r="D174" s="245">
        <f t="array" ref="D174">IFERROR(VLOOKUP($A174,[1]Filtro03!A24:H191,2,FALSE),0)</f>
        <v>357</v>
      </c>
      <c r="E174" s="246">
        <f t="array" ref="E174">IFERROR(VLOOKUP($A174,[1]Filtro03!A24:H191,3,FALSE),0)</f>
        <v>1</v>
      </c>
      <c r="F174" s="180">
        <f t="array" ref="F174">IFERROR(VLOOKUP($A174,[1]Filtro03!A24:H191,4,FALSE),0)</f>
        <v>356</v>
      </c>
      <c r="G174" s="237">
        <f t="array" ref="G174">IFERROR(VLOOKUP($A174,[1]Filtro03!A24:H191,5,FALSE),0)</f>
        <v>0</v>
      </c>
    </row>
    <row r="175" spans="1:7" x14ac:dyDescent="0.25">
      <c r="A175" s="196">
        <v>82201016</v>
      </c>
      <c r="B175" s="201"/>
      <c r="C175" s="152" t="s">
        <v>198</v>
      </c>
      <c r="D175" s="245">
        <f t="array" ref="D175">IFERROR(VLOOKUP($A175,[1]Filtro03!A25:H192,2,FALSE),0)</f>
        <v>5634</v>
      </c>
      <c r="E175" s="246">
        <f t="array" ref="E175">IFERROR(VLOOKUP($A175,[1]Filtro03!A25:H192,3,FALSE),0)</f>
        <v>17</v>
      </c>
      <c r="F175" s="180">
        <f t="array" ref="F175">IFERROR(VLOOKUP($A175,[1]Filtro03!A25:H192,4,FALSE),0)</f>
        <v>5617</v>
      </c>
      <c r="G175" s="237">
        <f t="array" ref="G175">IFERROR(VLOOKUP($A175,[1]Filtro03!A25:H192,5,FALSE),0)</f>
        <v>0</v>
      </c>
    </row>
    <row r="176" spans="1:7" x14ac:dyDescent="0.25">
      <c r="A176" s="196">
        <v>82201017</v>
      </c>
      <c r="B176" s="247"/>
      <c r="C176" s="152" t="s">
        <v>199</v>
      </c>
      <c r="D176" s="245">
        <f t="array" ref="D176">IFERROR(VLOOKUP($A176,[1]Filtro03!A26:H193,2,FALSE),0)</f>
        <v>844</v>
      </c>
      <c r="E176" s="246">
        <f t="array" ref="E176">IFERROR(VLOOKUP($A176,[1]Filtro03!A26:H193,3,FALSE),0)</f>
        <v>0</v>
      </c>
      <c r="F176" s="180">
        <f t="array" ref="F176">IFERROR(VLOOKUP($A176,[1]Filtro03!A26:H193,4,FALSE),0)</f>
        <v>844</v>
      </c>
      <c r="G176" s="237">
        <f t="array" ref="G176">IFERROR(VLOOKUP($A176,[1]Filtro03!A26:H193,5,FALSE),0)</f>
        <v>0</v>
      </c>
    </row>
    <row r="177" spans="1:7" x14ac:dyDescent="0.25">
      <c r="A177" s="127"/>
      <c r="B177" s="141" t="s">
        <v>8</v>
      </c>
      <c r="C177" s="153"/>
      <c r="D177" s="238">
        <f>SUM(D172:D176)</f>
        <v>8276</v>
      </c>
      <c r="E177" s="238">
        <f>SUM(E174:E176)</f>
        <v>18</v>
      </c>
      <c r="F177" s="238">
        <f>SUM(F172:F176)</f>
        <v>8252</v>
      </c>
      <c r="G177" s="238"/>
    </row>
    <row r="178" spans="1:7" x14ac:dyDescent="0.25">
      <c r="A178" s="1"/>
      <c r="B178" s="248"/>
      <c r="C178" s="249"/>
      <c r="D178" s="250"/>
      <c r="E178" s="251"/>
      <c r="F178" s="252"/>
      <c r="G178" s="1"/>
    </row>
    <row r="179" spans="1:7" x14ac:dyDescent="0.25">
      <c r="A179" s="1"/>
      <c r="B179" s="147" t="s">
        <v>200</v>
      </c>
      <c r="C179" s="148"/>
      <c r="D179" s="253"/>
      <c r="E179" s="253"/>
      <c r="F179" s="254"/>
      <c r="G179" s="1"/>
    </row>
    <row r="180" spans="1:7" ht="21" x14ac:dyDescent="0.25">
      <c r="A180" s="196">
        <v>82101001</v>
      </c>
      <c r="B180" s="197">
        <v>2101001</v>
      </c>
      <c r="C180" s="178" t="s">
        <v>201</v>
      </c>
      <c r="D180" s="255">
        <f t="array" ref="D180">IFERROR(VLOOKUP($A180,[1]Filtro03!A5:H172,2,FALSE),0)</f>
        <v>0</v>
      </c>
      <c r="E180" s="180">
        <f t="array" ref="E180">IFERROR(VLOOKUP($A180,[1]Filtro03!A5:H172,3,FALSE),0)</f>
        <v>0</v>
      </c>
      <c r="F180" s="256">
        <f t="array" ref="F180">IFERROR(VLOOKUP($A180,[1]Filtro03!A30:H197,4,FALSE),0)</f>
        <v>0</v>
      </c>
      <c r="G180" s="237">
        <f t="array" ref="G180">IFERROR(VLOOKUP($A180,[1]Filtro03!A30:H197,5,FALSE),0)</f>
        <v>0</v>
      </c>
    </row>
    <row r="181" spans="1:7" x14ac:dyDescent="0.25">
      <c r="A181" s="196">
        <v>82106005</v>
      </c>
      <c r="B181" s="201">
        <v>2105004</v>
      </c>
      <c r="C181" s="122" t="s">
        <v>202</v>
      </c>
      <c r="D181" s="255">
        <f t="array" ref="D181">IFERROR(VLOOKUP($A181,[1]Filtro03!A6:H173,2,FALSE),0)</f>
        <v>88</v>
      </c>
      <c r="E181" s="180">
        <f t="array" ref="E181">IFERROR(VLOOKUP($A181,[1]Filtro03!A6:H173,3,FALSE),0)</f>
        <v>88</v>
      </c>
      <c r="F181" s="256">
        <f t="array" ref="F181">IFERROR(VLOOKUP($A181,[1]Filtro03!A31:H198,4,FALSE),0)</f>
        <v>0</v>
      </c>
      <c r="G181" s="237">
        <f t="array" ref="G181">IFERROR(VLOOKUP($A181,[1]Filtro03!A31:H198,5,FALSE),0)</f>
        <v>0</v>
      </c>
    </row>
    <row r="182" spans="1:7" x14ac:dyDescent="0.25">
      <c r="A182" s="196">
        <v>82106007</v>
      </c>
      <c r="B182" s="201">
        <v>2105005</v>
      </c>
      <c r="C182" s="122" t="s">
        <v>203</v>
      </c>
      <c r="D182" s="255">
        <f t="array" ref="D182">IFERROR(VLOOKUP($A182,[1]Filtro03!A7:H174,2,FALSE),0)</f>
        <v>62</v>
      </c>
      <c r="E182" s="180">
        <f t="array" ref="E182">IFERROR(VLOOKUP($A182,[1]Filtro03!A7:H174,3,FALSE),0)</f>
        <v>62</v>
      </c>
      <c r="F182" s="256">
        <f t="array" ref="F182">IFERROR(VLOOKUP($A182,[1]Filtro03!A32:H199,4,FALSE),0)</f>
        <v>0</v>
      </c>
      <c r="G182" s="237">
        <f t="array" ref="G182">IFERROR(VLOOKUP($A182,[1]Filtro03!A32:H199,5,FALSE),0)</f>
        <v>0</v>
      </c>
    </row>
    <row r="183" spans="1:7" x14ac:dyDescent="0.25">
      <c r="A183" s="196">
        <v>82106006</v>
      </c>
      <c r="B183" s="201">
        <v>2105006</v>
      </c>
      <c r="C183" s="122" t="s">
        <v>204</v>
      </c>
      <c r="D183" s="255">
        <f t="array" ref="D183">IFERROR(VLOOKUP($A183,[1]Filtro03!A8:H175,2,FALSE),0)</f>
        <v>174</v>
      </c>
      <c r="E183" s="180">
        <f t="array" ref="E183">IFERROR(VLOOKUP($A183,[1]Filtro03!A8:H175,3,FALSE),0)</f>
        <v>174</v>
      </c>
      <c r="F183" s="256">
        <f t="array" ref="F183">IFERROR(VLOOKUP($A183,[1]Filtro03!A33:H200,4,FALSE),0)</f>
        <v>0</v>
      </c>
      <c r="G183" s="237">
        <f t="array" ref="G183">IFERROR(VLOOKUP($A183,[1]Filtro03!A33:H200,5,FALSE),0)</f>
        <v>0</v>
      </c>
    </row>
    <row r="184" spans="1:7" x14ac:dyDescent="0.25">
      <c r="A184" s="196">
        <v>82106004</v>
      </c>
      <c r="B184" s="201">
        <v>2105007</v>
      </c>
      <c r="C184" s="122" t="s">
        <v>205</v>
      </c>
      <c r="D184" s="255">
        <f t="array" ref="D184">IFERROR(VLOOKUP($A184,[1]Filtro03!A9:H176,2,FALSE),0)</f>
        <v>32</v>
      </c>
      <c r="E184" s="180">
        <f t="array" ref="E184">IFERROR(VLOOKUP($A184,[1]Filtro03!A9:H176,3,FALSE),0)</f>
        <v>32</v>
      </c>
      <c r="F184" s="256">
        <f t="array" ref="F184">IFERROR(VLOOKUP($A184,[1]Filtro03!A34:H201,4,FALSE),0)</f>
        <v>0</v>
      </c>
      <c r="G184" s="237">
        <f t="array" ref="G184">IFERROR(VLOOKUP($A184,[1]Filtro03!A34:H201,5,FALSE),0)</f>
        <v>0</v>
      </c>
    </row>
    <row r="185" spans="1:7" x14ac:dyDescent="0.25">
      <c r="A185" s="196">
        <v>82107003</v>
      </c>
      <c r="B185" s="224">
        <v>2107003</v>
      </c>
      <c r="C185" s="160" t="s">
        <v>206</v>
      </c>
      <c r="D185" s="255">
        <f t="array" ref="D185">IFERROR(VLOOKUP($A185,[1]Filtro03!A10:H177,2,FALSE),0)</f>
        <v>463</v>
      </c>
      <c r="E185" s="180">
        <f t="array" ref="E185">IFERROR(VLOOKUP($A185,[1]Filtro03!A10:H177,3,FALSE),0)</f>
        <v>463</v>
      </c>
      <c r="F185" s="256">
        <f t="array" ref="F185">IFERROR(VLOOKUP($A185,[1]Filtro03!A35:H202,4,FALSE),0)</f>
        <v>0</v>
      </c>
      <c r="G185" s="237">
        <f t="array" ref="G185">IFERROR(VLOOKUP($A185,[1]Filtro03!A35:H202,5,FALSE),0)</f>
        <v>0</v>
      </c>
    </row>
    <row r="186" spans="1:7" x14ac:dyDescent="0.25">
      <c r="A186" s="127"/>
      <c r="B186" s="141" t="s">
        <v>8</v>
      </c>
      <c r="C186" s="153"/>
      <c r="D186" s="202">
        <f>SUM(D180:D185)</f>
        <v>819</v>
      </c>
      <c r="E186" s="202">
        <f>SUM(E180:E185)</f>
        <v>819</v>
      </c>
      <c r="F186" s="202"/>
      <c r="G186" s="252"/>
    </row>
    <row r="187" spans="1:7" x14ac:dyDescent="0.25">
      <c r="A187" s="1"/>
      <c r="B187" s="145"/>
      <c r="C187" s="145"/>
      <c r="D187" s="209"/>
      <c r="E187" s="209"/>
      <c r="F187" s="209"/>
      <c r="G187" s="1"/>
    </row>
    <row r="188" spans="1:7" x14ac:dyDescent="0.25">
      <c r="A188" s="1"/>
      <c r="B188" s="147" t="s">
        <v>51</v>
      </c>
      <c r="C188" s="148"/>
      <c r="D188" s="194"/>
      <c r="E188" s="194"/>
      <c r="F188" s="233"/>
      <c r="G188" s="1"/>
    </row>
    <row r="189" spans="1:7" x14ac:dyDescent="0.25">
      <c r="A189" s="244">
        <v>80500011</v>
      </c>
      <c r="B189" s="257"/>
      <c r="C189" s="178" t="s">
        <v>207</v>
      </c>
      <c r="D189" s="245">
        <f t="array" ref="D189">IFERROR(VLOOKUP($A189,[1]Filtro03!A14:H181,2,FALSE),0)</f>
        <v>20874</v>
      </c>
      <c r="E189" s="258">
        <f t="array" ref="E189">IFERROR(VLOOKUP($A189,[1]Filtro03!A14:H181,3,FALSE),0)</f>
        <v>14117</v>
      </c>
      <c r="F189" s="259">
        <f t="array" ref="F189">IFERROR(VLOOKUP($A189,[1]Filtro03!A39:H206,4,FALSE),0)</f>
        <v>6757</v>
      </c>
      <c r="G189" s="237">
        <f t="array" ref="G189">IFERROR(VLOOKUP($A189,[1]Filtro03!A39:H206,5,FALSE),0)</f>
        <v>0</v>
      </c>
    </row>
    <row r="190" spans="1:7" x14ac:dyDescent="0.25">
      <c r="A190" s="244">
        <v>82201018</v>
      </c>
      <c r="B190" s="260"/>
      <c r="C190" s="160" t="s">
        <v>208</v>
      </c>
      <c r="D190" s="245">
        <f t="array" ref="D190">IFERROR(VLOOKUP($A190,[1]Filtro03!A15:H182,2,FALSE),0)</f>
        <v>161</v>
      </c>
      <c r="E190" s="258">
        <f t="array" ref="E190">IFERROR(VLOOKUP($A190,[1]Filtro03!A15:H182,3,FALSE),0)</f>
        <v>0</v>
      </c>
      <c r="F190" s="259">
        <f t="array" ref="F190">IFERROR(VLOOKUP($A190,[1]Filtro03!A40:H207,4,FALSE),0)</f>
        <v>161</v>
      </c>
      <c r="G190" s="237">
        <f t="array" ref="G190">IFERROR(VLOOKUP($A190,[1]Filtro03!A40:H207,5,FALSE),0)</f>
        <v>0</v>
      </c>
    </row>
    <row r="191" spans="1:7" x14ac:dyDescent="0.25">
      <c r="A191" s="244">
        <v>80106002</v>
      </c>
      <c r="B191" s="121">
        <v>106002</v>
      </c>
      <c r="C191" s="160" t="s">
        <v>209</v>
      </c>
      <c r="D191" s="245">
        <f t="array" ref="D191">IFERROR(VLOOKUP($A191,[1]Filtro03!A16:H183,2,FALSE),0)</f>
        <v>26807</v>
      </c>
      <c r="E191" s="258">
        <f t="array" ref="E191">IFERROR(VLOOKUP($A191,[1]Filtro03!A16:H183,3,FALSE),0)</f>
        <v>5867</v>
      </c>
      <c r="F191" s="259">
        <f t="array" ref="F191">IFERROR(VLOOKUP($A191,[1]Filtro03!A5:H172,4,FALSE),0)</f>
        <v>20940</v>
      </c>
      <c r="G191" s="237">
        <f t="array" ref="G191">IFERROR(VLOOKUP($A191,[1]Filtro03!A41:H208,5,FALSE),0)</f>
        <v>0</v>
      </c>
    </row>
    <row r="192" spans="1:7" x14ac:dyDescent="0.25">
      <c r="A192" s="244">
        <v>82201019</v>
      </c>
      <c r="B192" s="257"/>
      <c r="C192" s="160" t="s">
        <v>210</v>
      </c>
      <c r="D192" s="245">
        <f t="array" ref="D192">IFERROR(VLOOKUP($A192,[1]Filtro03!A17:H184,2,FALSE),0)</f>
        <v>12111</v>
      </c>
      <c r="E192" s="258">
        <f t="array" ref="E192">IFERROR(VLOOKUP($A192,[1]Filtro03!A17:H184,3,FALSE),0)</f>
        <v>513</v>
      </c>
      <c r="F192" s="259">
        <f t="array" ref="F192">IFERROR(VLOOKUP($A192,[1]Filtro03!A42:H209,4,FALSE),0)</f>
        <v>11598</v>
      </c>
      <c r="G192" s="237">
        <f t="array" ref="G192">IFERROR(VLOOKUP($A192,[1]Filtro03!A42:H209,5,FALSE),0)</f>
        <v>0</v>
      </c>
    </row>
    <row r="193" spans="1:7" x14ac:dyDescent="0.25">
      <c r="A193" s="244">
        <v>82201020</v>
      </c>
      <c r="B193" s="257"/>
      <c r="C193" s="160" t="s">
        <v>211</v>
      </c>
      <c r="D193" s="245">
        <f t="array" ref="D193">IFERROR(VLOOKUP($A193,[1]Filtro03!A18:H185,2,FALSE),0)</f>
        <v>5304</v>
      </c>
      <c r="E193" s="258">
        <f t="array" ref="E193">IFERROR(VLOOKUP($A193,[1]Filtro03!A18:H185,3,FALSE),0)</f>
        <v>35</v>
      </c>
      <c r="F193" s="259">
        <f t="array" ref="F193">IFERROR(VLOOKUP($A193,[1]Filtro03!A7:H174,4,FALSE),0)</f>
        <v>5269</v>
      </c>
      <c r="G193" s="237">
        <f t="array" ref="G193">IFERROR(VLOOKUP($A193,[1]Filtro03!A43:H210,5,FALSE),0)</f>
        <v>0</v>
      </c>
    </row>
    <row r="194" spans="1:7" x14ac:dyDescent="0.25">
      <c r="A194" s="244">
        <v>82201021</v>
      </c>
      <c r="B194" s="261"/>
      <c r="C194" s="160" t="s">
        <v>212</v>
      </c>
      <c r="D194" s="245">
        <f t="array" ref="D194">IFERROR(VLOOKUP($A194,[1]Filtro03!A19:H186,2,FALSE),0)</f>
        <v>4397</v>
      </c>
      <c r="E194" s="258">
        <f t="array" ref="E194">IFERROR(VLOOKUP($A194,[1]Filtro03!A19:H186,3,FALSE),0)</f>
        <v>20</v>
      </c>
      <c r="F194" s="259">
        <f t="array" ref="F194">IFERROR(VLOOKUP($A194,[1]Filtro03!A8:H175,4,FALSE),0)</f>
        <v>4377</v>
      </c>
      <c r="G194" s="237">
        <f t="array" ref="G194">IFERROR(VLOOKUP($A194,[1]Filtro03!A44:H211,5,FALSE),0)</f>
        <v>0</v>
      </c>
    </row>
    <row r="195" spans="1:7" x14ac:dyDescent="0.25">
      <c r="A195" s="196">
        <v>80106023</v>
      </c>
      <c r="B195" s="257"/>
      <c r="C195" s="160" t="s">
        <v>213</v>
      </c>
      <c r="D195" s="245">
        <f t="array" ref="D195">IFERROR(VLOOKUP($A195,[1]Filtro03!A20:H187,2,FALSE),0)</f>
        <v>9940</v>
      </c>
      <c r="E195" s="258">
        <f t="array" ref="E195">IFERROR(VLOOKUP($A195,[1]Filtro03!A20:H187,3,FALSE),0)</f>
        <v>238</v>
      </c>
      <c r="F195" s="259">
        <f t="array" ref="F195">IFERROR(VLOOKUP($A195,[1]Filtro03!A9:H176,4,FALSE),0)</f>
        <v>9702</v>
      </c>
      <c r="G195" s="237">
        <f t="array" ref="G195">IFERROR(VLOOKUP($A195,[1]Filtro03!A45:H212,5,FALSE),0)</f>
        <v>0</v>
      </c>
    </row>
    <row r="196" spans="1:7" x14ac:dyDescent="0.25">
      <c r="A196" s="196">
        <v>80106007</v>
      </c>
      <c r="B196" s="225">
        <v>106008</v>
      </c>
      <c r="C196" s="122" t="s">
        <v>214</v>
      </c>
      <c r="D196" s="245">
        <f t="array" ref="D196">IFERROR(VLOOKUP($A196,[1]Filtro03!A21:H188,2,FALSE),0)</f>
        <v>231</v>
      </c>
      <c r="E196" s="258">
        <f t="array" ref="E196">IFERROR(VLOOKUP($A196,[1]Filtro03!A21:H188,3,FALSE),0)</f>
        <v>139</v>
      </c>
      <c r="F196" s="259">
        <f t="array" ref="F196">IFERROR(VLOOKUP($A196,[1]Filtro03!A10:H177,4,FALSE),0)</f>
        <v>92</v>
      </c>
      <c r="G196" s="237">
        <f t="array" ref="G196">IFERROR(VLOOKUP($A196,[1]Filtro03!A46:H213,5,FALSE),0)</f>
        <v>0</v>
      </c>
    </row>
    <row r="197" spans="1:7" x14ac:dyDescent="0.25">
      <c r="A197" s="196">
        <v>80106008</v>
      </c>
      <c r="B197" s="225">
        <v>106010</v>
      </c>
      <c r="C197" s="122" t="s">
        <v>215</v>
      </c>
      <c r="D197" s="245">
        <f t="array" ref="D197">IFERROR(VLOOKUP($A197,[1]Filtro03!A22:H189,2,FALSE),0)</f>
        <v>200</v>
      </c>
      <c r="E197" s="258">
        <f t="array" ref="E197">IFERROR(VLOOKUP($A197,[1]Filtro03!A22:H189,3,FALSE),0)</f>
        <v>54</v>
      </c>
      <c r="F197" s="259">
        <f t="array" ref="F197">IFERROR(VLOOKUP($A197,[1]Filtro03!A11:H178,4,FALSE),0)</f>
        <v>146</v>
      </c>
      <c r="G197" s="237">
        <f t="array" ref="G197">IFERROR(VLOOKUP($A197,[1]Filtro03!A47:H214,5,FALSE),0)</f>
        <v>0</v>
      </c>
    </row>
    <row r="198" spans="1:7" x14ac:dyDescent="0.25">
      <c r="A198" s="196">
        <v>80106010</v>
      </c>
      <c r="B198" s="225">
        <v>106011</v>
      </c>
      <c r="C198" s="122" t="s">
        <v>216</v>
      </c>
      <c r="D198" s="245">
        <f t="array" ref="D198">IFERROR(VLOOKUP($A198,[1]Filtro03!A23:H190,2,FALSE),0)</f>
        <v>478</v>
      </c>
      <c r="E198" s="258">
        <f t="array" ref="E198">IFERROR(VLOOKUP($A198,[1]Filtro03!A23:H190,3,FALSE),0)</f>
        <v>55</v>
      </c>
      <c r="F198" s="259">
        <f t="array" ref="F198">IFERROR(VLOOKUP($A198,[1]Filtro03!A12:H179,4,FALSE),0)</f>
        <v>423</v>
      </c>
      <c r="G198" s="237">
        <f t="array" ref="G198">IFERROR(VLOOKUP($A198,[1]Filtro03!A48:H215,5,FALSE),0)</f>
        <v>0</v>
      </c>
    </row>
    <row r="199" spans="1:7" x14ac:dyDescent="0.25">
      <c r="A199" s="196">
        <v>80106011</v>
      </c>
      <c r="B199" s="225">
        <v>106012</v>
      </c>
      <c r="C199" s="122" t="s">
        <v>217</v>
      </c>
      <c r="D199" s="245">
        <f t="array" ref="D199">IFERROR(VLOOKUP($A199,[1]Filtro03!A24:H191,2,FALSE),0)</f>
        <v>6</v>
      </c>
      <c r="E199" s="258">
        <f t="array" ref="E199">IFERROR(VLOOKUP($A199,[1]Filtro03!A24:H191,3,FALSE),0)</f>
        <v>5</v>
      </c>
      <c r="F199" s="259">
        <f t="array" ref="F199">IFERROR(VLOOKUP($A199,[1]Filtro03!A13:H180,4,FALSE),0)</f>
        <v>1</v>
      </c>
      <c r="G199" s="237">
        <f t="array" ref="G199">IFERROR(VLOOKUP($A199,[1]Filtro03!A49:H216,5,FALSE),0)</f>
        <v>0</v>
      </c>
    </row>
    <row r="200" spans="1:7" x14ac:dyDescent="0.25">
      <c r="A200" s="196">
        <v>80106012</v>
      </c>
      <c r="B200" s="225">
        <v>106013</v>
      </c>
      <c r="C200" s="122" t="s">
        <v>218</v>
      </c>
      <c r="D200" s="245">
        <f t="array" ref="D200">IFERROR(VLOOKUP($A200,[1]Filtro03!A25:H192,2,FALSE),0)</f>
        <v>16</v>
      </c>
      <c r="E200" s="258">
        <f t="array" ref="E200">IFERROR(VLOOKUP($A200,[1]Filtro03!A25:H192,3,FALSE),0)</f>
        <v>9</v>
      </c>
      <c r="F200" s="259">
        <f t="array" ref="F200">IFERROR(VLOOKUP($A200,[1]Filtro03!A14:H181,4,FALSE),0)</f>
        <v>7</v>
      </c>
      <c r="G200" s="237">
        <f t="array" ref="G200">IFERROR(VLOOKUP($A200,[1]Filtro03!A50:H217,5,FALSE),0)</f>
        <v>0</v>
      </c>
    </row>
    <row r="201" spans="1:7" x14ac:dyDescent="0.25">
      <c r="A201" s="196">
        <v>80106013</v>
      </c>
      <c r="B201" s="225">
        <v>106014</v>
      </c>
      <c r="C201" s="122" t="s">
        <v>219</v>
      </c>
      <c r="D201" s="245">
        <f t="array" ref="D201">IFERROR(VLOOKUP($A201,[1]Filtro03!A26:H193,2,FALSE),0)</f>
        <v>1093</v>
      </c>
      <c r="E201" s="258">
        <f t="array" ref="E201">IFERROR(VLOOKUP($A201,[1]Filtro03!A26:H193,3,FALSE),0)</f>
        <v>644</v>
      </c>
      <c r="F201" s="259">
        <f t="array" ref="F201">IFERROR(VLOOKUP($A201,[1]Filtro03!A15:H182,4,FALSE),0)</f>
        <v>449</v>
      </c>
      <c r="G201" s="237">
        <f t="array" ref="G201">IFERROR(VLOOKUP($A201,[1]Filtro03!A51:H218,5,FALSE),0)</f>
        <v>0</v>
      </c>
    </row>
    <row r="202" spans="1:7" x14ac:dyDescent="0.25">
      <c r="A202" s="196">
        <v>80106014</v>
      </c>
      <c r="B202" s="225">
        <v>106015</v>
      </c>
      <c r="C202" s="122" t="s">
        <v>220</v>
      </c>
      <c r="D202" s="245">
        <f t="array" ref="D202">IFERROR(VLOOKUP($A202,[1]Filtro03!A27:H194,2,FALSE),0)</f>
        <v>95539</v>
      </c>
      <c r="E202" s="258">
        <f t="array" ref="E202">IFERROR(VLOOKUP($A202,[1]Filtro03!A27:H194,3,FALSE),0)</f>
        <v>62273</v>
      </c>
      <c r="F202" s="259">
        <f t="array" ref="F202">IFERROR(VLOOKUP($A202,[1]Filtro03!A16:H183,4,FALSE),0)</f>
        <v>33266</v>
      </c>
      <c r="G202" s="237">
        <f t="array" ref="G202">IFERROR(VLOOKUP($A202,[1]Filtro03!A52:H219,5,FALSE),0)</f>
        <v>0</v>
      </c>
    </row>
    <row r="203" spans="1:7" x14ac:dyDescent="0.25">
      <c r="A203" s="196">
        <v>80106015</v>
      </c>
      <c r="B203" s="225">
        <v>307011</v>
      </c>
      <c r="C203" s="122" t="s">
        <v>221</v>
      </c>
      <c r="D203" s="245">
        <f t="array" ref="D203">IFERROR(VLOOKUP($A203,[1]Filtro03!A28:H195,2,FALSE),0)</f>
        <v>16988</v>
      </c>
      <c r="E203" s="258">
        <f t="array" ref="E203">IFERROR(VLOOKUP($A203,[1]Filtro03!A28:H195,3,FALSE),0)</f>
        <v>14322</v>
      </c>
      <c r="F203" s="259">
        <f t="array" ref="F203">IFERROR(VLOOKUP($A203,[1]Filtro03!A17:H184,4,FALSE),0)</f>
        <v>2666</v>
      </c>
      <c r="G203" s="237">
        <f t="array" ref="G203">IFERROR(VLOOKUP($A203,[1]Filtro03!A53:H220,5,FALSE),0)</f>
        <v>0</v>
      </c>
    </row>
    <row r="204" spans="1:7" x14ac:dyDescent="0.25">
      <c r="A204" s="196">
        <v>80307011</v>
      </c>
      <c r="B204" s="225">
        <v>307012</v>
      </c>
      <c r="C204" s="122" t="s">
        <v>222</v>
      </c>
      <c r="D204" s="245">
        <f t="array" ref="D204">IFERROR(VLOOKUP($A204,[1]Filtro03!A29:H196,2,FALSE),0)</f>
        <v>62795</v>
      </c>
      <c r="E204" s="258">
        <f t="array" ref="E204">IFERROR(VLOOKUP($A204,[1]Filtro03!A29:H196,3,FALSE),0)</f>
        <v>1116</v>
      </c>
      <c r="F204" s="259">
        <f t="array" ref="F204">IFERROR(VLOOKUP($A204,[1]Filtro03!A18:H185,4,FALSE),0)</f>
        <v>61679</v>
      </c>
      <c r="G204" s="124">
        <f t="array" ref="G204">IFERROR(VLOOKUP($A204,[1]Filtro03!A54:H221,5,FALSE),0)</f>
        <v>19802</v>
      </c>
    </row>
    <row r="205" spans="1:7" x14ac:dyDescent="0.25">
      <c r="A205" s="196">
        <v>80307012</v>
      </c>
      <c r="B205" s="225">
        <v>106022</v>
      </c>
      <c r="C205" s="183" t="s">
        <v>223</v>
      </c>
      <c r="D205" s="245">
        <f t="array" ref="D205">IFERROR(VLOOKUP($A205,[1]Filtro03!A30:H197,2,FALSE),0)</f>
        <v>3292</v>
      </c>
      <c r="E205" s="258">
        <f t="array" ref="E205">IFERROR(VLOOKUP($A205,[1]Filtro03!A30:H197,3,FALSE),0)</f>
        <v>7</v>
      </c>
      <c r="F205" s="259">
        <f t="array" ref="F205">IFERROR(VLOOKUP($A205,[1]Filtro03!A19:H186,4,FALSE),0)</f>
        <v>3285</v>
      </c>
      <c r="G205" s="124">
        <f t="array" ref="G205">IFERROR(VLOOKUP($A205,[1]Filtro03!A55:H222,5,FALSE),0)</f>
        <v>793</v>
      </c>
    </row>
    <row r="206" spans="1:7" x14ac:dyDescent="0.25">
      <c r="A206" s="127"/>
      <c r="B206" s="141" t="s">
        <v>8</v>
      </c>
      <c r="C206" s="153"/>
      <c r="D206" s="202">
        <f>SUM(D189:D205)</f>
        <v>260232</v>
      </c>
      <c r="E206" s="226">
        <f>SUM(E189:E205)</f>
        <v>99414</v>
      </c>
      <c r="F206" s="202">
        <f>SUM(F189:F205)</f>
        <v>160818</v>
      </c>
      <c r="G206" s="202">
        <f>SUM(G204:G205)</f>
        <v>20595</v>
      </c>
    </row>
    <row r="207" spans="1:7" x14ac:dyDescent="0.25">
      <c r="A207" s="1"/>
      <c r="B207" s="145"/>
      <c r="C207" s="145"/>
      <c r="D207" s="209"/>
      <c r="E207" s="209"/>
      <c r="F207" s="209"/>
      <c r="G207" s="1"/>
    </row>
    <row r="210" spans="1:1" x14ac:dyDescent="0.25">
      <c r="A210" s="262"/>
    </row>
    <row r="211" spans="1:1" x14ac:dyDescent="0.25">
      <c r="A211" s="22"/>
    </row>
    <row r="212" spans="1:1" x14ac:dyDescent="0.25">
      <c r="A212" s="22"/>
    </row>
    <row r="213" spans="1:1" x14ac:dyDescent="0.25">
      <c r="A213" s="22"/>
    </row>
    <row r="214" spans="1:1" x14ac:dyDescent="0.25">
      <c r="A214" s="22"/>
    </row>
    <row r="215" spans="1:1" x14ac:dyDescent="0.25">
      <c r="A215" s="22"/>
    </row>
    <row r="216" spans="1:1" x14ac:dyDescent="0.25">
      <c r="A216" s="126"/>
    </row>
    <row r="217" spans="1:1" x14ac:dyDescent="0.25">
      <c r="A217" s="22"/>
    </row>
    <row r="218" spans="1:1" x14ac:dyDescent="0.25">
      <c r="A218" s="22"/>
    </row>
    <row r="219" spans="1:1" x14ac:dyDescent="0.25">
      <c r="A219" s="22"/>
    </row>
    <row r="220" spans="1:1" x14ac:dyDescent="0.25">
      <c r="A220" s="22"/>
    </row>
    <row r="221" spans="1:1" x14ac:dyDescent="0.25">
      <c r="A221" s="22"/>
    </row>
    <row r="222" spans="1:1" x14ac:dyDescent="0.25">
      <c r="A222" s="22"/>
    </row>
    <row r="223" spans="1:1" x14ac:dyDescent="0.25">
      <c r="A223" s="22"/>
    </row>
    <row r="224" spans="1:1" x14ac:dyDescent="0.25">
      <c r="A224" s="22"/>
    </row>
    <row r="225" spans="1:1" x14ac:dyDescent="0.25">
      <c r="A225" s="22"/>
    </row>
    <row r="226" spans="1:1" x14ac:dyDescent="0.25">
      <c r="A226" s="138"/>
    </row>
    <row r="227" spans="1:1" x14ac:dyDescent="0.25">
      <c r="A227" s="138"/>
    </row>
    <row r="228" spans="1:1" x14ac:dyDescent="0.25">
      <c r="A228" s="22"/>
    </row>
    <row r="229" spans="1:1" x14ac:dyDescent="0.25">
      <c r="A229" s="22"/>
    </row>
    <row r="230" spans="1:1" x14ac:dyDescent="0.25">
      <c r="A230" s="22"/>
    </row>
    <row r="231" spans="1:1" x14ac:dyDescent="0.25">
      <c r="A231" s="22"/>
    </row>
    <row r="232" spans="1:1" x14ac:dyDescent="0.25">
      <c r="A232" s="22"/>
    </row>
    <row r="233" spans="1:1" x14ac:dyDescent="0.25">
      <c r="A233" s="22"/>
    </row>
    <row r="234" spans="1:1" x14ac:dyDescent="0.25">
      <c r="A234" s="22"/>
    </row>
    <row r="235" spans="1:1" x14ac:dyDescent="0.25">
      <c r="A235" s="126"/>
    </row>
    <row r="236" spans="1:1" x14ac:dyDescent="0.25">
      <c r="A236" s="139"/>
    </row>
    <row r="237" spans="1:1" x14ac:dyDescent="0.25">
      <c r="A237" s="139"/>
    </row>
    <row r="238" spans="1:1" x14ac:dyDescent="0.25">
      <c r="A238" s="22"/>
    </row>
    <row r="239" spans="1:1" x14ac:dyDescent="0.25">
      <c r="A239" s="22"/>
    </row>
    <row r="240" spans="1:1" x14ac:dyDescent="0.25">
      <c r="A240" s="22"/>
    </row>
    <row r="241" spans="1:1" x14ac:dyDescent="0.25">
      <c r="A241" s="22"/>
    </row>
    <row r="242" spans="1:1" x14ac:dyDescent="0.25">
      <c r="A242" s="22"/>
    </row>
    <row r="243" spans="1:1" x14ac:dyDescent="0.25">
      <c r="A243" s="22"/>
    </row>
    <row r="244" spans="1:1" x14ac:dyDescent="0.25">
      <c r="A244" s="22"/>
    </row>
    <row r="245" spans="1:1" x14ac:dyDescent="0.25">
      <c r="A245" s="22"/>
    </row>
    <row r="246" spans="1:1" x14ac:dyDescent="0.25">
      <c r="A246" s="22"/>
    </row>
    <row r="247" spans="1:1" x14ac:dyDescent="0.25">
      <c r="A247" s="22"/>
    </row>
    <row r="248" spans="1:1" x14ac:dyDescent="0.25">
      <c r="A248" s="22"/>
    </row>
    <row r="249" spans="1:1" x14ac:dyDescent="0.25">
      <c r="A249" s="22"/>
    </row>
    <row r="250" spans="1:1" x14ac:dyDescent="0.25">
      <c r="A250" s="22"/>
    </row>
    <row r="251" spans="1:1" x14ac:dyDescent="0.25">
      <c r="A251" s="22"/>
    </row>
    <row r="252" spans="1:1" x14ac:dyDescent="0.25">
      <c r="A252" s="138"/>
    </row>
    <row r="253" spans="1:1" x14ac:dyDescent="0.25">
      <c r="A253" s="22"/>
    </row>
    <row r="254" spans="1:1" x14ac:dyDescent="0.25">
      <c r="A254" s="22"/>
    </row>
    <row r="255" spans="1:1" x14ac:dyDescent="0.25">
      <c r="A255" s="22"/>
    </row>
    <row r="256" spans="1:1" x14ac:dyDescent="0.25">
      <c r="A256" s="22"/>
    </row>
    <row r="257" spans="1:1" x14ac:dyDescent="0.25">
      <c r="A257" s="22"/>
    </row>
    <row r="258" spans="1:1" x14ac:dyDescent="0.25">
      <c r="A258" s="22"/>
    </row>
    <row r="259" spans="1:1" x14ac:dyDescent="0.25">
      <c r="A259" s="22"/>
    </row>
    <row r="260" spans="1:1" x14ac:dyDescent="0.25">
      <c r="A260" s="22"/>
    </row>
    <row r="261" spans="1:1" x14ac:dyDescent="0.25">
      <c r="A261" s="22"/>
    </row>
    <row r="262" spans="1:1" x14ac:dyDescent="0.25">
      <c r="A262" s="22"/>
    </row>
    <row r="263" spans="1:1" x14ac:dyDescent="0.25">
      <c r="A263" s="22"/>
    </row>
    <row r="264" spans="1:1" x14ac:dyDescent="0.25">
      <c r="A264" s="22"/>
    </row>
    <row r="265" spans="1:1" x14ac:dyDescent="0.25">
      <c r="A265" s="22"/>
    </row>
    <row r="266" spans="1:1" x14ac:dyDescent="0.25">
      <c r="A266" s="22"/>
    </row>
    <row r="267" spans="1:1" x14ac:dyDescent="0.25">
      <c r="A267" s="22"/>
    </row>
    <row r="268" spans="1:1" x14ac:dyDescent="0.25">
      <c r="A268" s="22"/>
    </row>
    <row r="269" spans="1:1" x14ac:dyDescent="0.25">
      <c r="A269" s="22"/>
    </row>
    <row r="270" spans="1:1" x14ac:dyDescent="0.25">
      <c r="A270" s="22"/>
    </row>
    <row r="271" spans="1:1" x14ac:dyDescent="0.25">
      <c r="A271" s="22"/>
    </row>
    <row r="272" spans="1:1" x14ac:dyDescent="0.25">
      <c r="A272" s="22"/>
    </row>
    <row r="273" spans="1:1" x14ac:dyDescent="0.25">
      <c r="A273" s="22"/>
    </row>
    <row r="274" spans="1:1" x14ac:dyDescent="0.25">
      <c r="A274" s="22"/>
    </row>
    <row r="275" spans="1:1" x14ac:dyDescent="0.25">
      <c r="A275" s="22"/>
    </row>
    <row r="276" spans="1:1" x14ac:dyDescent="0.25">
      <c r="A276" s="22"/>
    </row>
    <row r="277" spans="1:1" x14ac:dyDescent="0.25">
      <c r="A277" s="22"/>
    </row>
    <row r="278" spans="1:1" x14ac:dyDescent="0.25">
      <c r="A278" s="22"/>
    </row>
    <row r="279" spans="1:1" x14ac:dyDescent="0.25">
      <c r="A279" s="22"/>
    </row>
    <row r="280" spans="1:1" x14ac:dyDescent="0.25">
      <c r="A280" s="22"/>
    </row>
    <row r="281" spans="1:1" x14ac:dyDescent="0.25">
      <c r="A281" s="22"/>
    </row>
    <row r="282" spans="1:1" x14ac:dyDescent="0.25">
      <c r="A282" s="22"/>
    </row>
    <row r="283" spans="1:1" x14ac:dyDescent="0.25">
      <c r="A283" s="22"/>
    </row>
    <row r="284" spans="1:1" x14ac:dyDescent="0.25">
      <c r="A284" s="22"/>
    </row>
    <row r="285" spans="1:1" x14ac:dyDescent="0.25">
      <c r="A285" s="22"/>
    </row>
    <row r="286" spans="1:1" x14ac:dyDescent="0.25">
      <c r="A286" s="22"/>
    </row>
    <row r="287" spans="1:1" x14ac:dyDescent="0.25">
      <c r="A287" s="22"/>
    </row>
    <row r="288" spans="1:1" x14ac:dyDescent="0.25">
      <c r="A288" s="22"/>
    </row>
    <row r="289" spans="1:1" x14ac:dyDescent="0.25">
      <c r="A289" s="22"/>
    </row>
    <row r="290" spans="1:1" x14ac:dyDescent="0.25">
      <c r="A290" s="22"/>
    </row>
    <row r="291" spans="1:1" x14ac:dyDescent="0.25">
      <c r="A291" s="22"/>
    </row>
    <row r="292" spans="1:1" x14ac:dyDescent="0.25">
      <c r="A292" s="22"/>
    </row>
    <row r="293" spans="1:1" x14ac:dyDescent="0.25">
      <c r="A293" s="22"/>
    </row>
    <row r="294" spans="1:1" x14ac:dyDescent="0.25">
      <c r="A294" s="22"/>
    </row>
    <row r="295" spans="1:1" x14ac:dyDescent="0.25">
      <c r="A295" s="196"/>
    </row>
    <row r="296" spans="1:1" x14ac:dyDescent="0.25">
      <c r="A296" s="196"/>
    </row>
    <row r="297" spans="1:1" x14ac:dyDescent="0.25">
      <c r="A297" s="196"/>
    </row>
    <row r="298" spans="1:1" x14ac:dyDescent="0.25">
      <c r="A298" s="196"/>
    </row>
    <row r="299" spans="1:1" x14ac:dyDescent="0.25">
      <c r="A299" s="196"/>
    </row>
    <row r="300" spans="1:1" x14ac:dyDescent="0.25">
      <c r="A300" s="196"/>
    </row>
    <row r="301" spans="1:1" x14ac:dyDescent="0.25">
      <c r="A301" s="196"/>
    </row>
    <row r="302" spans="1:1" x14ac:dyDescent="0.25">
      <c r="A302" s="196"/>
    </row>
    <row r="303" spans="1:1" x14ac:dyDescent="0.25">
      <c r="A303" s="196"/>
    </row>
    <row r="304" spans="1:1" x14ac:dyDescent="0.25">
      <c r="A304" s="196"/>
    </row>
    <row r="305" spans="1:1" x14ac:dyDescent="0.25">
      <c r="A305" s="196"/>
    </row>
    <row r="306" spans="1:1" x14ac:dyDescent="0.25">
      <c r="A306" s="196"/>
    </row>
    <row r="307" spans="1:1" x14ac:dyDescent="0.25">
      <c r="A307" s="196"/>
    </row>
    <row r="308" spans="1:1" x14ac:dyDescent="0.25">
      <c r="A308" s="196"/>
    </row>
    <row r="309" spans="1:1" x14ac:dyDescent="0.25">
      <c r="A309" s="196"/>
    </row>
    <row r="310" spans="1:1" x14ac:dyDescent="0.25">
      <c r="A310" s="196"/>
    </row>
    <row r="311" spans="1:1" x14ac:dyDescent="0.25">
      <c r="A311" s="212"/>
    </row>
    <row r="312" spans="1:1" x14ac:dyDescent="0.25">
      <c r="A312" s="212"/>
    </row>
    <row r="313" spans="1:1" x14ac:dyDescent="0.25">
      <c r="A313" s="196"/>
    </row>
    <row r="314" spans="1:1" x14ac:dyDescent="0.25">
      <c r="A314" s="196"/>
    </row>
    <row r="315" spans="1:1" x14ac:dyDescent="0.25">
      <c r="A315" s="196"/>
    </row>
    <row r="316" spans="1:1" x14ac:dyDescent="0.25">
      <c r="A316" s="196"/>
    </row>
    <row r="317" spans="1:1" x14ac:dyDescent="0.25">
      <c r="A317" s="196"/>
    </row>
    <row r="318" spans="1:1" x14ac:dyDescent="0.25">
      <c r="A318" s="196"/>
    </row>
    <row r="319" spans="1:1" x14ac:dyDescent="0.25">
      <c r="A319" s="196"/>
    </row>
    <row r="320" spans="1:1" x14ac:dyDescent="0.25">
      <c r="A320" s="196"/>
    </row>
    <row r="321" spans="1:1" x14ac:dyDescent="0.25">
      <c r="A321" s="196"/>
    </row>
    <row r="322" spans="1:1" x14ac:dyDescent="0.25">
      <c r="A322" s="196"/>
    </row>
    <row r="323" spans="1:1" x14ac:dyDescent="0.25">
      <c r="A323" s="196"/>
    </row>
    <row r="324" spans="1:1" x14ac:dyDescent="0.25">
      <c r="A324" s="196"/>
    </row>
    <row r="325" spans="1:1" x14ac:dyDescent="0.25">
      <c r="A325" s="244"/>
    </row>
    <row r="326" spans="1:1" x14ac:dyDescent="0.25">
      <c r="A326" s="244"/>
    </row>
    <row r="327" spans="1:1" x14ac:dyDescent="0.25">
      <c r="A327" s="196"/>
    </row>
    <row r="328" spans="1:1" x14ac:dyDescent="0.25">
      <c r="A328" s="196"/>
    </row>
    <row r="329" spans="1:1" x14ac:dyDescent="0.25">
      <c r="A329" s="196"/>
    </row>
    <row r="330" spans="1:1" x14ac:dyDescent="0.25">
      <c r="A330" s="196"/>
    </row>
    <row r="331" spans="1:1" x14ac:dyDescent="0.25">
      <c r="A331" s="196"/>
    </row>
    <row r="332" spans="1:1" x14ac:dyDescent="0.25">
      <c r="A332" s="196"/>
    </row>
    <row r="333" spans="1:1" x14ac:dyDescent="0.25">
      <c r="A333" s="196"/>
    </row>
    <row r="334" spans="1:1" x14ac:dyDescent="0.25">
      <c r="A334" s="196"/>
    </row>
    <row r="335" spans="1:1" x14ac:dyDescent="0.25">
      <c r="A335" s="196"/>
    </row>
    <row r="336" spans="1:1" x14ac:dyDescent="0.25">
      <c r="A336" s="244"/>
    </row>
    <row r="337" spans="1:1" x14ac:dyDescent="0.25">
      <c r="A337" s="244"/>
    </row>
    <row r="338" spans="1:1" x14ac:dyDescent="0.25">
      <c r="A338" s="244"/>
    </row>
    <row r="339" spans="1:1" x14ac:dyDescent="0.25">
      <c r="A339" s="244"/>
    </row>
    <row r="340" spans="1:1" x14ac:dyDescent="0.25">
      <c r="A340" s="244"/>
    </row>
    <row r="341" spans="1:1" x14ac:dyDescent="0.25">
      <c r="A341" s="244"/>
    </row>
    <row r="342" spans="1:1" x14ac:dyDescent="0.25">
      <c r="A342" s="196"/>
    </row>
    <row r="343" spans="1:1" x14ac:dyDescent="0.25">
      <c r="A343" s="196"/>
    </row>
    <row r="344" spans="1:1" x14ac:dyDescent="0.25">
      <c r="A344" s="196"/>
    </row>
    <row r="345" spans="1:1" x14ac:dyDescent="0.25">
      <c r="A345" s="196"/>
    </row>
    <row r="346" spans="1:1" x14ac:dyDescent="0.25">
      <c r="A346" s="196"/>
    </row>
    <row r="347" spans="1:1" x14ac:dyDescent="0.25">
      <c r="A347" s="196"/>
    </row>
    <row r="348" spans="1:1" x14ac:dyDescent="0.25">
      <c r="A348" s="196"/>
    </row>
    <row r="349" spans="1:1" x14ac:dyDescent="0.25">
      <c r="A349" s="196"/>
    </row>
    <row r="350" spans="1:1" x14ac:dyDescent="0.25">
      <c r="A350" s="196"/>
    </row>
    <row r="351" spans="1:1" x14ac:dyDescent="0.25">
      <c r="A351" s="196"/>
    </row>
    <row r="352" spans="1:1" x14ac:dyDescent="0.25">
      <c r="A352" s="196"/>
    </row>
    <row r="353" spans="1:1" x14ac:dyDescent="0.25">
      <c r="A353" s="22"/>
    </row>
    <row r="354" spans="1:1" x14ac:dyDescent="0.25">
      <c r="A354" s="22"/>
    </row>
    <row r="355" spans="1:1" x14ac:dyDescent="0.25">
      <c r="A355" s="22"/>
    </row>
    <row r="356" spans="1:1" x14ac:dyDescent="0.25">
      <c r="A356" s="22"/>
    </row>
    <row r="357" spans="1:1" x14ac:dyDescent="0.25">
      <c r="A357" s="22"/>
    </row>
    <row r="358" spans="1:1" x14ac:dyDescent="0.25">
      <c r="A358" s="22"/>
    </row>
    <row r="359" spans="1:1" x14ac:dyDescent="0.25">
      <c r="A359" s="22"/>
    </row>
    <row r="360" spans="1:1" x14ac:dyDescent="0.25">
      <c r="A360" s="22"/>
    </row>
    <row r="361" spans="1:1" x14ac:dyDescent="0.25">
      <c r="A361" s="22"/>
    </row>
    <row r="362" spans="1:1" x14ac:dyDescent="0.25">
      <c r="A362" s="22"/>
    </row>
    <row r="363" spans="1:1" x14ac:dyDescent="0.25">
      <c r="A363" s="22"/>
    </row>
    <row r="364" spans="1:1" x14ac:dyDescent="0.25">
      <c r="A364" s="22"/>
    </row>
    <row r="365" spans="1:1" x14ac:dyDescent="0.25">
      <c r="A365" s="22"/>
    </row>
    <row r="366" spans="1:1" x14ac:dyDescent="0.25">
      <c r="A366" s="22"/>
    </row>
    <row r="367" spans="1:1" x14ac:dyDescent="0.25">
      <c r="A367" s="22"/>
    </row>
    <row r="368" spans="1:1" x14ac:dyDescent="0.25">
      <c r="A368" s="22"/>
    </row>
    <row r="369" spans="1:1" x14ac:dyDescent="0.25">
      <c r="A369" s="22"/>
    </row>
    <row r="370" spans="1:1" x14ac:dyDescent="0.25">
      <c r="A370" s="22"/>
    </row>
    <row r="371" spans="1:1" x14ac:dyDescent="0.25">
      <c r="A371" s="22"/>
    </row>
    <row r="372" spans="1:1" x14ac:dyDescent="0.25">
      <c r="A372" s="22"/>
    </row>
    <row r="373" spans="1:1" x14ac:dyDescent="0.25">
      <c r="A373" s="22"/>
    </row>
    <row r="374" spans="1:1" x14ac:dyDescent="0.25">
      <c r="A374" s="22"/>
    </row>
    <row r="375" spans="1:1" x14ac:dyDescent="0.25">
      <c r="A375" s="22"/>
    </row>
    <row r="376" spans="1:1" x14ac:dyDescent="0.25">
      <c r="A376" s="22"/>
    </row>
    <row r="377" spans="1:1" x14ac:dyDescent="0.25">
      <c r="A377" s="22"/>
    </row>
    <row r="378" spans="1:1" x14ac:dyDescent="0.25">
      <c r="A378" s="22"/>
    </row>
    <row r="379" spans="1:1" x14ac:dyDescent="0.25">
      <c r="A379" s="22"/>
    </row>
    <row r="380" spans="1:1" x14ac:dyDescent="0.25">
      <c r="A380" s="22"/>
    </row>
    <row r="381" spans="1:1" x14ac:dyDescent="0.25">
      <c r="A381" s="22"/>
    </row>
    <row r="382" spans="1:1" x14ac:dyDescent="0.25">
      <c r="A382" s="22"/>
    </row>
    <row r="383" spans="1:1" x14ac:dyDescent="0.25">
      <c r="A383" s="22"/>
    </row>
    <row r="384" spans="1:1" x14ac:dyDescent="0.25">
      <c r="A384" s="22"/>
    </row>
    <row r="385" spans="1:1" x14ac:dyDescent="0.25">
      <c r="A385" s="22"/>
    </row>
    <row r="386" spans="1:1" x14ac:dyDescent="0.25">
      <c r="A386" s="22"/>
    </row>
    <row r="387" spans="1:1" x14ac:dyDescent="0.25">
      <c r="A387" s="22"/>
    </row>
    <row r="388" spans="1:1" x14ac:dyDescent="0.25">
      <c r="A388" s="22"/>
    </row>
    <row r="389" spans="1:1" x14ac:dyDescent="0.25">
      <c r="A389" s="22"/>
    </row>
    <row r="390" spans="1:1" x14ac:dyDescent="0.25">
      <c r="A390" s="22"/>
    </row>
    <row r="391" spans="1:1" x14ac:dyDescent="0.25">
      <c r="A391" s="22"/>
    </row>
    <row r="392" spans="1:1" x14ac:dyDescent="0.25">
      <c r="A392" s="22"/>
    </row>
    <row r="393" spans="1:1" x14ac:dyDescent="0.25">
      <c r="A393" s="22"/>
    </row>
    <row r="394" spans="1:1" x14ac:dyDescent="0.25">
      <c r="A394" s="22"/>
    </row>
    <row r="395" spans="1:1" x14ac:dyDescent="0.25">
      <c r="A395" s="22"/>
    </row>
    <row r="396" spans="1:1" x14ac:dyDescent="0.25">
      <c r="A396" s="22"/>
    </row>
    <row r="397" spans="1:1" x14ac:dyDescent="0.25">
      <c r="A397" s="22"/>
    </row>
    <row r="398" spans="1:1" x14ac:dyDescent="0.25">
      <c r="A398" s="22"/>
    </row>
    <row r="399" spans="1:1" x14ac:dyDescent="0.25">
      <c r="A399" s="22"/>
    </row>
    <row r="400" spans="1:1" x14ac:dyDescent="0.25">
      <c r="A400" s="22"/>
    </row>
    <row r="401" spans="1:1" x14ac:dyDescent="0.25">
      <c r="A401" s="22"/>
    </row>
    <row r="402" spans="1:1" x14ac:dyDescent="0.25">
      <c r="A402" s="22"/>
    </row>
    <row r="403" spans="1:1" x14ac:dyDescent="0.25">
      <c r="A403" s="22"/>
    </row>
    <row r="404" spans="1:1" x14ac:dyDescent="0.25">
      <c r="A404" s="22"/>
    </row>
    <row r="405" spans="1:1" x14ac:dyDescent="0.25">
      <c r="A405" s="22"/>
    </row>
    <row r="406" spans="1:1" x14ac:dyDescent="0.25">
      <c r="A406" s="22"/>
    </row>
    <row r="407" spans="1:1" x14ac:dyDescent="0.25">
      <c r="A407" s="22"/>
    </row>
    <row r="408" spans="1:1" x14ac:dyDescent="0.25">
      <c r="A408" s="22"/>
    </row>
    <row r="409" spans="1:1" x14ac:dyDescent="0.25">
      <c r="A409" s="22"/>
    </row>
    <row r="410" spans="1:1" x14ac:dyDescent="0.25">
      <c r="A410" s="22"/>
    </row>
    <row r="411" spans="1:1" x14ac:dyDescent="0.25">
      <c r="A411" s="22"/>
    </row>
    <row r="412" spans="1:1" x14ac:dyDescent="0.25">
      <c r="A412" s="22"/>
    </row>
    <row r="413" spans="1:1" x14ac:dyDescent="0.25">
      <c r="A413" s="22"/>
    </row>
    <row r="414" spans="1:1" x14ac:dyDescent="0.25">
      <c r="A414" s="22"/>
    </row>
    <row r="415" spans="1:1" x14ac:dyDescent="0.25">
      <c r="A415" s="22"/>
    </row>
    <row r="416" spans="1:1" x14ac:dyDescent="0.25">
      <c r="A416" s="22"/>
    </row>
    <row r="417" spans="1:1" x14ac:dyDescent="0.25">
      <c r="A417" s="22"/>
    </row>
    <row r="418" spans="1:1" x14ac:dyDescent="0.25">
      <c r="A418" s="22"/>
    </row>
    <row r="419" spans="1:1" x14ac:dyDescent="0.25">
      <c r="A419" s="22"/>
    </row>
    <row r="420" spans="1:1" x14ac:dyDescent="0.25">
      <c r="A420" s="22"/>
    </row>
    <row r="421" spans="1:1" x14ac:dyDescent="0.25">
      <c r="A421" s="22"/>
    </row>
    <row r="422" spans="1:1" x14ac:dyDescent="0.25">
      <c r="A422" s="22"/>
    </row>
    <row r="423" spans="1:1" x14ac:dyDescent="0.25">
      <c r="A423" s="22"/>
    </row>
    <row r="424" spans="1:1" x14ac:dyDescent="0.25">
      <c r="A424" s="22"/>
    </row>
    <row r="425" spans="1:1" x14ac:dyDescent="0.25">
      <c r="A425" s="22"/>
    </row>
    <row r="426" spans="1:1" x14ac:dyDescent="0.25">
      <c r="A426" s="22"/>
    </row>
    <row r="427" spans="1:1" x14ac:dyDescent="0.25">
      <c r="A427" s="22"/>
    </row>
    <row r="428" spans="1:1" x14ac:dyDescent="0.25">
      <c r="A428" s="22"/>
    </row>
    <row r="429" spans="1:1" x14ac:dyDescent="0.25">
      <c r="A429" s="22"/>
    </row>
    <row r="430" spans="1:1" x14ac:dyDescent="0.25">
      <c r="A430" s="22"/>
    </row>
    <row r="431" spans="1:1" x14ac:dyDescent="0.25">
      <c r="A431" s="22"/>
    </row>
    <row r="432" spans="1:1" x14ac:dyDescent="0.25">
      <c r="A432" s="22"/>
    </row>
    <row r="433" spans="1:1" x14ac:dyDescent="0.25">
      <c r="A433" s="22"/>
    </row>
    <row r="434" spans="1:1" x14ac:dyDescent="0.25">
      <c r="A434" s="22"/>
    </row>
    <row r="435" spans="1:1" x14ac:dyDescent="0.25">
      <c r="A435" s="22"/>
    </row>
    <row r="436" spans="1:1" x14ac:dyDescent="0.25">
      <c r="A436" s="22"/>
    </row>
    <row r="437" spans="1:1" x14ac:dyDescent="0.25">
      <c r="A437" s="22"/>
    </row>
    <row r="438" spans="1:1" x14ac:dyDescent="0.25">
      <c r="A438" s="22"/>
    </row>
    <row r="439" spans="1:1" x14ac:dyDescent="0.25">
      <c r="A439" s="22"/>
    </row>
    <row r="440" spans="1:1" x14ac:dyDescent="0.25">
      <c r="A440" s="22"/>
    </row>
    <row r="441" spans="1:1" x14ac:dyDescent="0.25">
      <c r="A441" s="22"/>
    </row>
    <row r="442" spans="1:1" x14ac:dyDescent="0.25">
      <c r="A442" s="22"/>
    </row>
    <row r="443" spans="1:1" x14ac:dyDescent="0.25">
      <c r="A443" s="22"/>
    </row>
    <row r="444" spans="1:1" x14ac:dyDescent="0.25">
      <c r="A444" s="22"/>
    </row>
    <row r="445" spans="1:1" x14ac:dyDescent="0.25">
      <c r="A445" s="22"/>
    </row>
    <row r="446" spans="1:1" x14ac:dyDescent="0.25">
      <c r="A446" s="22"/>
    </row>
    <row r="447" spans="1:1" x14ac:dyDescent="0.25">
      <c r="A447" s="138"/>
    </row>
    <row r="448" spans="1:1" x14ac:dyDescent="0.25">
      <c r="A448" s="138"/>
    </row>
    <row r="449" spans="1:1" x14ac:dyDescent="0.25">
      <c r="A449" s="138"/>
    </row>
    <row r="450" spans="1:1" x14ac:dyDescent="0.25">
      <c r="A450" s="138"/>
    </row>
    <row r="451" spans="1:1" x14ac:dyDescent="0.25">
      <c r="A451" s="22"/>
    </row>
    <row r="452" spans="1:1" x14ac:dyDescent="0.25">
      <c r="A452" s="22"/>
    </row>
    <row r="453" spans="1:1" x14ac:dyDescent="0.25">
      <c r="A453" s="22"/>
    </row>
    <row r="454" spans="1:1" x14ac:dyDescent="0.25">
      <c r="A454" s="22"/>
    </row>
    <row r="455" spans="1:1" x14ac:dyDescent="0.25">
      <c r="A455" s="22"/>
    </row>
    <row r="456" spans="1:1" x14ac:dyDescent="0.25">
      <c r="A456" s="22"/>
    </row>
    <row r="457" spans="1:1" x14ac:dyDescent="0.25">
      <c r="A457" s="22"/>
    </row>
    <row r="458" spans="1:1" x14ac:dyDescent="0.25">
      <c r="A458" s="22"/>
    </row>
    <row r="459" spans="1:1" x14ac:dyDescent="0.25">
      <c r="A459" s="22"/>
    </row>
    <row r="460" spans="1:1" x14ac:dyDescent="0.25">
      <c r="A460" s="22"/>
    </row>
    <row r="461" spans="1:1" x14ac:dyDescent="0.25">
      <c r="A461" s="22"/>
    </row>
    <row r="462" spans="1:1" x14ac:dyDescent="0.25">
      <c r="A462" s="22"/>
    </row>
    <row r="463" spans="1:1" x14ac:dyDescent="0.25">
      <c r="A463" s="22"/>
    </row>
    <row r="464" spans="1:1" x14ac:dyDescent="0.25">
      <c r="A464" s="22"/>
    </row>
    <row r="465" spans="1:1" x14ac:dyDescent="0.25">
      <c r="A465" s="22"/>
    </row>
    <row r="466" spans="1:1" x14ac:dyDescent="0.25">
      <c r="A466" s="22"/>
    </row>
    <row r="467" spans="1:1" x14ac:dyDescent="0.25">
      <c r="A467" s="22"/>
    </row>
    <row r="468" spans="1:1" x14ac:dyDescent="0.25">
      <c r="A468" s="22"/>
    </row>
    <row r="469" spans="1:1" x14ac:dyDescent="0.25">
      <c r="A469" s="22"/>
    </row>
    <row r="470" spans="1:1" x14ac:dyDescent="0.25">
      <c r="A470" s="22"/>
    </row>
    <row r="471" spans="1:1" x14ac:dyDescent="0.25">
      <c r="A471" s="22"/>
    </row>
    <row r="472" spans="1:1" x14ac:dyDescent="0.25">
      <c r="A472" s="22"/>
    </row>
    <row r="473" spans="1:1" x14ac:dyDescent="0.25">
      <c r="A473" s="22"/>
    </row>
    <row r="474" spans="1:1" x14ac:dyDescent="0.25">
      <c r="A474" s="22"/>
    </row>
    <row r="475" spans="1:1" x14ac:dyDescent="0.25">
      <c r="A475" s="22"/>
    </row>
    <row r="476" spans="1:1" x14ac:dyDescent="0.25">
      <c r="A476" s="22"/>
    </row>
    <row r="477" spans="1:1" x14ac:dyDescent="0.25">
      <c r="A477" s="22"/>
    </row>
    <row r="478" spans="1:1" x14ac:dyDescent="0.25">
      <c r="A478" s="22"/>
    </row>
    <row r="479" spans="1:1" x14ac:dyDescent="0.25">
      <c r="A479" s="22"/>
    </row>
    <row r="480" spans="1:1" x14ac:dyDescent="0.25">
      <c r="A480" s="22"/>
    </row>
    <row r="481" spans="1:1" x14ac:dyDescent="0.25">
      <c r="A481" s="22"/>
    </row>
    <row r="482" spans="1:1" x14ac:dyDescent="0.25">
      <c r="A482" s="22"/>
    </row>
    <row r="483" spans="1:1" x14ac:dyDescent="0.25">
      <c r="A483" s="22"/>
    </row>
    <row r="484" spans="1:1" x14ac:dyDescent="0.25">
      <c r="A484" s="22"/>
    </row>
    <row r="485" spans="1:1" x14ac:dyDescent="0.25">
      <c r="A485" s="22"/>
    </row>
    <row r="486" spans="1:1" x14ac:dyDescent="0.25">
      <c r="A486" s="22"/>
    </row>
    <row r="487" spans="1:1" x14ac:dyDescent="0.25">
      <c r="A487" s="22"/>
    </row>
    <row r="488" spans="1:1" x14ac:dyDescent="0.25">
      <c r="A488" s="22"/>
    </row>
    <row r="489" spans="1:1" x14ac:dyDescent="0.25">
      <c r="A489" s="22"/>
    </row>
    <row r="490" spans="1:1" x14ac:dyDescent="0.25">
      <c r="A490" s="22"/>
    </row>
    <row r="491" spans="1:1" x14ac:dyDescent="0.25">
      <c r="A491" s="22"/>
    </row>
    <row r="492" spans="1:1" x14ac:dyDescent="0.25">
      <c r="A492" s="22"/>
    </row>
    <row r="493" spans="1:1" x14ac:dyDescent="0.25">
      <c r="A493" s="22"/>
    </row>
    <row r="494" spans="1:1" x14ac:dyDescent="0.25">
      <c r="A494" s="22"/>
    </row>
    <row r="495" spans="1:1" x14ac:dyDescent="0.25">
      <c r="A495" s="22"/>
    </row>
    <row r="496" spans="1:1" x14ac:dyDescent="0.25">
      <c r="A496" s="22"/>
    </row>
    <row r="497" spans="1:1" x14ac:dyDescent="0.25">
      <c r="A497" s="22"/>
    </row>
    <row r="498" spans="1:1" x14ac:dyDescent="0.25">
      <c r="A498" s="22"/>
    </row>
    <row r="499" spans="1:1" x14ac:dyDescent="0.25">
      <c r="A499" s="22"/>
    </row>
    <row r="500" spans="1:1" x14ac:dyDescent="0.25">
      <c r="A500" s="22"/>
    </row>
    <row r="501" spans="1:1" x14ac:dyDescent="0.25">
      <c r="A501" s="22"/>
    </row>
    <row r="502" spans="1:1" x14ac:dyDescent="0.25">
      <c r="A502" s="22"/>
    </row>
    <row r="503" spans="1:1" x14ac:dyDescent="0.25">
      <c r="A503" s="22"/>
    </row>
    <row r="504" spans="1:1" x14ac:dyDescent="0.25">
      <c r="A504" s="22"/>
    </row>
    <row r="505" spans="1:1" x14ac:dyDescent="0.25">
      <c r="A505" s="22"/>
    </row>
    <row r="506" spans="1:1" x14ac:dyDescent="0.25">
      <c r="A506" s="22"/>
    </row>
    <row r="507" spans="1:1" x14ac:dyDescent="0.25">
      <c r="A507" s="22"/>
    </row>
    <row r="508" spans="1:1" x14ac:dyDescent="0.25">
      <c r="A508" s="22"/>
    </row>
    <row r="509" spans="1:1" x14ac:dyDescent="0.25">
      <c r="A509" s="22"/>
    </row>
    <row r="510" spans="1:1" x14ac:dyDescent="0.25">
      <c r="A510" s="22"/>
    </row>
    <row r="511" spans="1:1" x14ac:dyDescent="0.25">
      <c r="A511" s="22"/>
    </row>
    <row r="512" spans="1:1" x14ac:dyDescent="0.25">
      <c r="A512" s="22"/>
    </row>
    <row r="513" spans="1:1" x14ac:dyDescent="0.25">
      <c r="A513" s="22"/>
    </row>
    <row r="514" spans="1:1" x14ac:dyDescent="0.25">
      <c r="A514" s="22"/>
    </row>
    <row r="515" spans="1:1" x14ac:dyDescent="0.25">
      <c r="A515" s="22"/>
    </row>
    <row r="516" spans="1:1" x14ac:dyDescent="0.25">
      <c r="A516" s="22"/>
    </row>
    <row r="517" spans="1:1" x14ac:dyDescent="0.25">
      <c r="A517" s="22"/>
    </row>
    <row r="518" spans="1:1" x14ac:dyDescent="0.25">
      <c r="A518" s="22"/>
    </row>
    <row r="519" spans="1:1" x14ac:dyDescent="0.25">
      <c r="A519" s="22"/>
    </row>
    <row r="520" spans="1:1" x14ac:dyDescent="0.25">
      <c r="A520" s="22"/>
    </row>
    <row r="521" spans="1:1" x14ac:dyDescent="0.25">
      <c r="A521" s="22"/>
    </row>
    <row r="522" spans="1:1" x14ac:dyDescent="0.25">
      <c r="A522" s="22"/>
    </row>
    <row r="523" spans="1:1" x14ac:dyDescent="0.25">
      <c r="A523" s="22"/>
    </row>
    <row r="524" spans="1:1" x14ac:dyDescent="0.25">
      <c r="A524" s="22"/>
    </row>
    <row r="525" spans="1:1" x14ac:dyDescent="0.25">
      <c r="A525" s="22"/>
    </row>
    <row r="526" spans="1:1" x14ac:dyDescent="0.25">
      <c r="A526" s="22"/>
    </row>
    <row r="527" spans="1:1" x14ac:dyDescent="0.25">
      <c r="A527" s="22"/>
    </row>
    <row r="528" spans="1:1" x14ac:dyDescent="0.25">
      <c r="A528" s="22"/>
    </row>
    <row r="529" spans="1:1" x14ac:dyDescent="0.25">
      <c r="A529" s="22"/>
    </row>
    <row r="530" spans="1:1" x14ac:dyDescent="0.25">
      <c r="A530" s="22"/>
    </row>
    <row r="531" spans="1:1" x14ac:dyDescent="0.25">
      <c r="A531" s="22"/>
    </row>
    <row r="532" spans="1:1" x14ac:dyDescent="0.25">
      <c r="A532" s="22"/>
    </row>
    <row r="533" spans="1:1" x14ac:dyDescent="0.25">
      <c r="A533" s="22"/>
    </row>
    <row r="534" spans="1:1" x14ac:dyDescent="0.25">
      <c r="A534" s="22"/>
    </row>
    <row r="535" spans="1:1" x14ac:dyDescent="0.25">
      <c r="A535" s="22"/>
    </row>
    <row r="536" spans="1:1" x14ac:dyDescent="0.25">
      <c r="A536" s="22"/>
    </row>
    <row r="537" spans="1:1" x14ac:dyDescent="0.25">
      <c r="A537" s="22"/>
    </row>
    <row r="538" spans="1:1" x14ac:dyDescent="0.25">
      <c r="A538" s="22"/>
    </row>
    <row r="539" spans="1:1" x14ac:dyDescent="0.25">
      <c r="A539" s="22"/>
    </row>
    <row r="540" spans="1:1" x14ac:dyDescent="0.25">
      <c r="A540" s="22"/>
    </row>
    <row r="541" spans="1:1" x14ac:dyDescent="0.25">
      <c r="A541" s="22"/>
    </row>
    <row r="542" spans="1:1" x14ac:dyDescent="0.25">
      <c r="A542" s="22"/>
    </row>
    <row r="543" spans="1:1" x14ac:dyDescent="0.25">
      <c r="A543" s="22"/>
    </row>
    <row r="544" spans="1:1" x14ac:dyDescent="0.25">
      <c r="A544" s="22"/>
    </row>
    <row r="545" spans="1:1" x14ac:dyDescent="0.25">
      <c r="A545" s="22"/>
    </row>
    <row r="546" spans="1:1" x14ac:dyDescent="0.25">
      <c r="A546" s="22"/>
    </row>
    <row r="547" spans="1:1" x14ac:dyDescent="0.25">
      <c r="A547" s="22"/>
    </row>
    <row r="548" spans="1:1" x14ac:dyDescent="0.25">
      <c r="A548" s="22"/>
    </row>
    <row r="549" spans="1:1" x14ac:dyDescent="0.25">
      <c r="A549" s="22"/>
    </row>
    <row r="550" spans="1:1" x14ac:dyDescent="0.25">
      <c r="A550" s="22"/>
    </row>
    <row r="551" spans="1:1" x14ac:dyDescent="0.25">
      <c r="A551" s="22"/>
    </row>
    <row r="552" spans="1:1" x14ac:dyDescent="0.25">
      <c r="A552" s="22"/>
    </row>
    <row r="553" spans="1:1" x14ac:dyDescent="0.25">
      <c r="A553" s="22"/>
    </row>
    <row r="554" spans="1:1" x14ac:dyDescent="0.25">
      <c r="A554" s="22"/>
    </row>
    <row r="555" spans="1:1" x14ac:dyDescent="0.25">
      <c r="A555" s="22"/>
    </row>
    <row r="556" spans="1:1" x14ac:dyDescent="0.25">
      <c r="A556" s="22"/>
    </row>
    <row r="557" spans="1:1" x14ac:dyDescent="0.25">
      <c r="A557" s="22"/>
    </row>
    <row r="558" spans="1:1" x14ac:dyDescent="0.25">
      <c r="A558" s="22"/>
    </row>
    <row r="559" spans="1:1" x14ac:dyDescent="0.25">
      <c r="A559" s="22"/>
    </row>
    <row r="560" spans="1:1" x14ac:dyDescent="0.25">
      <c r="A560" s="22"/>
    </row>
    <row r="561" spans="1:1" x14ac:dyDescent="0.25">
      <c r="A561" s="22"/>
    </row>
    <row r="562" spans="1:1" x14ac:dyDescent="0.25">
      <c r="A562" s="22"/>
    </row>
    <row r="563" spans="1:1" x14ac:dyDescent="0.25">
      <c r="A563" s="22"/>
    </row>
    <row r="564" spans="1:1" x14ac:dyDescent="0.25">
      <c r="A564" s="22"/>
    </row>
    <row r="565" spans="1:1" x14ac:dyDescent="0.25">
      <c r="A565" s="22"/>
    </row>
    <row r="566" spans="1:1" x14ac:dyDescent="0.25">
      <c r="A566" s="22"/>
    </row>
    <row r="567" spans="1:1" x14ac:dyDescent="0.25">
      <c r="A567" s="22"/>
    </row>
    <row r="568" spans="1:1" x14ac:dyDescent="0.25">
      <c r="A568" s="22"/>
    </row>
    <row r="569" spans="1:1" x14ac:dyDescent="0.25">
      <c r="A569" s="22"/>
    </row>
    <row r="570" spans="1:1" x14ac:dyDescent="0.25">
      <c r="A570" s="22"/>
    </row>
    <row r="571" spans="1:1" x14ac:dyDescent="0.25">
      <c r="A571" s="22"/>
    </row>
    <row r="572" spans="1:1" x14ac:dyDescent="0.25">
      <c r="A572" s="22"/>
    </row>
    <row r="573" spans="1:1" x14ac:dyDescent="0.25">
      <c r="A573" s="22"/>
    </row>
    <row r="574" spans="1:1" x14ac:dyDescent="0.25">
      <c r="A574" s="22"/>
    </row>
    <row r="575" spans="1:1" x14ac:dyDescent="0.25">
      <c r="A575" s="22"/>
    </row>
    <row r="576" spans="1:1" x14ac:dyDescent="0.25">
      <c r="A576" s="22"/>
    </row>
    <row r="577" spans="1:1" x14ac:dyDescent="0.25">
      <c r="A577" s="22"/>
    </row>
    <row r="578" spans="1:1" x14ac:dyDescent="0.25">
      <c r="A578" s="22"/>
    </row>
    <row r="579" spans="1:1" x14ac:dyDescent="0.25">
      <c r="A579" s="22"/>
    </row>
    <row r="580" spans="1:1" x14ac:dyDescent="0.25">
      <c r="A580" s="22"/>
    </row>
    <row r="581" spans="1:1" x14ac:dyDescent="0.25">
      <c r="A581" s="22"/>
    </row>
    <row r="582" spans="1:1" x14ac:dyDescent="0.25">
      <c r="A582" s="22"/>
    </row>
    <row r="583" spans="1:1" x14ac:dyDescent="0.25">
      <c r="A583" s="22"/>
    </row>
    <row r="584" spans="1:1" x14ac:dyDescent="0.25">
      <c r="A584" s="22"/>
    </row>
    <row r="585" spans="1:1" x14ac:dyDescent="0.25">
      <c r="A585" s="22"/>
    </row>
    <row r="586" spans="1:1" x14ac:dyDescent="0.25">
      <c r="A586" s="22"/>
    </row>
    <row r="587" spans="1:1" x14ac:dyDescent="0.25">
      <c r="A587" s="22"/>
    </row>
    <row r="588" spans="1:1" x14ac:dyDescent="0.25">
      <c r="A588" s="22"/>
    </row>
    <row r="589" spans="1:1" x14ac:dyDescent="0.25">
      <c r="A589" s="22"/>
    </row>
    <row r="590" spans="1:1" x14ac:dyDescent="0.25">
      <c r="A590" s="22"/>
    </row>
    <row r="591" spans="1:1" x14ac:dyDescent="0.25">
      <c r="A591" s="22"/>
    </row>
    <row r="592" spans="1:1" x14ac:dyDescent="0.25">
      <c r="A592" s="22"/>
    </row>
    <row r="593" spans="1:1" x14ac:dyDescent="0.25">
      <c r="A593" s="22"/>
    </row>
    <row r="594" spans="1:1" x14ac:dyDescent="0.25">
      <c r="A594" s="22"/>
    </row>
    <row r="595" spans="1:1" x14ac:dyDescent="0.25">
      <c r="A595" s="22"/>
    </row>
    <row r="596" spans="1:1" x14ac:dyDescent="0.25">
      <c r="A596" s="22"/>
    </row>
    <row r="597" spans="1:1" x14ac:dyDescent="0.25">
      <c r="A597" s="22"/>
    </row>
    <row r="598" spans="1:1" x14ac:dyDescent="0.25">
      <c r="A598" s="196"/>
    </row>
    <row r="599" spans="1:1" x14ac:dyDescent="0.25">
      <c r="A599" s="196"/>
    </row>
    <row r="600" spans="1:1" x14ac:dyDescent="0.25">
      <c r="A600" s="196"/>
    </row>
    <row r="601" spans="1:1" x14ac:dyDescent="0.25">
      <c r="A601" s="196"/>
    </row>
    <row r="602" spans="1:1" x14ac:dyDescent="0.25">
      <c r="A602" s="196"/>
    </row>
    <row r="603" spans="1:1" x14ac:dyDescent="0.25">
      <c r="A603" s="196"/>
    </row>
    <row r="604" spans="1:1" x14ac:dyDescent="0.25">
      <c r="A604" s="196"/>
    </row>
    <row r="605" spans="1:1" x14ac:dyDescent="0.25">
      <c r="A605" s="196"/>
    </row>
    <row r="606" spans="1:1" x14ac:dyDescent="0.25">
      <c r="A606" s="196"/>
    </row>
    <row r="607" spans="1:1" x14ac:dyDescent="0.25">
      <c r="A607" s="196"/>
    </row>
    <row r="608" spans="1:1" x14ac:dyDescent="0.25">
      <c r="A608" s="196"/>
    </row>
    <row r="609" spans="1:1" x14ac:dyDescent="0.25">
      <c r="A609" s="196"/>
    </row>
    <row r="610" spans="1:1" x14ac:dyDescent="0.25">
      <c r="A610" s="196"/>
    </row>
    <row r="611" spans="1:1" x14ac:dyDescent="0.25">
      <c r="A611" s="196"/>
    </row>
    <row r="612" spans="1:1" x14ac:dyDescent="0.25">
      <c r="A612" s="196"/>
    </row>
    <row r="613" spans="1:1" x14ac:dyDescent="0.25">
      <c r="A613" s="196"/>
    </row>
    <row r="614" spans="1:1" x14ac:dyDescent="0.25">
      <c r="A614" s="196"/>
    </row>
    <row r="615" spans="1:1" x14ac:dyDescent="0.25">
      <c r="A615" s="196"/>
    </row>
    <row r="616" spans="1:1" x14ac:dyDescent="0.25">
      <c r="A616" s="196"/>
    </row>
    <row r="617" spans="1:1" x14ac:dyDescent="0.25">
      <c r="A617" s="196"/>
    </row>
    <row r="618" spans="1:1" x14ac:dyDescent="0.25">
      <c r="A618" s="196"/>
    </row>
    <row r="619" spans="1:1" x14ac:dyDescent="0.25">
      <c r="A619" s="196"/>
    </row>
    <row r="620" spans="1:1" x14ac:dyDescent="0.25">
      <c r="A620" s="196"/>
    </row>
    <row r="621" spans="1:1" x14ac:dyDescent="0.25">
      <c r="A621" s="196"/>
    </row>
    <row r="622" spans="1:1" x14ac:dyDescent="0.25">
      <c r="A622" s="196"/>
    </row>
    <row r="623" spans="1:1" x14ac:dyDescent="0.25">
      <c r="A623" s="196"/>
    </row>
    <row r="624" spans="1:1" x14ac:dyDescent="0.25">
      <c r="A624" s="196"/>
    </row>
    <row r="625" spans="1:1" x14ac:dyDescent="0.25">
      <c r="A625" s="196"/>
    </row>
    <row r="626" spans="1:1" x14ac:dyDescent="0.25">
      <c r="A626" s="196"/>
    </row>
    <row r="627" spans="1:1" x14ac:dyDescent="0.25">
      <c r="A627" s="196"/>
    </row>
    <row r="628" spans="1:1" x14ac:dyDescent="0.25">
      <c r="A628" s="196"/>
    </row>
    <row r="629" spans="1:1" x14ac:dyDescent="0.25">
      <c r="A629" s="196"/>
    </row>
    <row r="630" spans="1:1" x14ac:dyDescent="0.25">
      <c r="A630" s="196"/>
    </row>
    <row r="631" spans="1:1" x14ac:dyDescent="0.25">
      <c r="A631" s="196"/>
    </row>
    <row r="632" spans="1:1" x14ac:dyDescent="0.25">
      <c r="A632" s="196"/>
    </row>
    <row r="633" spans="1:1" x14ac:dyDescent="0.25">
      <c r="A633" s="196"/>
    </row>
    <row r="634" spans="1:1" x14ac:dyDescent="0.25">
      <c r="A634" s="196"/>
    </row>
    <row r="635" spans="1:1" x14ac:dyDescent="0.25">
      <c r="A635" s="196"/>
    </row>
    <row r="636" spans="1:1" x14ac:dyDescent="0.25">
      <c r="A636" s="196"/>
    </row>
    <row r="637" spans="1:1" x14ac:dyDescent="0.25">
      <c r="A637" s="196"/>
    </row>
    <row r="638" spans="1:1" x14ac:dyDescent="0.25">
      <c r="A638" s="263"/>
    </row>
    <row r="639" spans="1:1" x14ac:dyDescent="0.25">
      <c r="A639" s="263"/>
    </row>
    <row r="640" spans="1:1" x14ac:dyDescent="0.25">
      <c r="A640" s="263"/>
    </row>
    <row r="641" spans="1:1" x14ac:dyDescent="0.25">
      <c r="A641" s="263"/>
    </row>
    <row r="642" spans="1:1" x14ac:dyDescent="0.25">
      <c r="A642" s="263"/>
    </row>
    <row r="643" spans="1:1" x14ac:dyDescent="0.25">
      <c r="A643" s="263"/>
    </row>
    <row r="644" spans="1:1" x14ac:dyDescent="0.25">
      <c r="A644" s="263"/>
    </row>
    <row r="645" spans="1:1" x14ac:dyDescent="0.25">
      <c r="A645" s="244"/>
    </row>
    <row r="646" spans="1:1" x14ac:dyDescent="0.25">
      <c r="A646" s="244"/>
    </row>
    <row r="647" spans="1:1" x14ac:dyDescent="0.25">
      <c r="A647" s="244"/>
    </row>
    <row r="648" spans="1:1" x14ac:dyDescent="0.25">
      <c r="A648" s="244"/>
    </row>
    <row r="649" spans="1:1" x14ac:dyDescent="0.25">
      <c r="A649" s="244"/>
    </row>
    <row r="650" spans="1:1" x14ac:dyDescent="0.25">
      <c r="A650" s="244"/>
    </row>
    <row r="651" spans="1:1" x14ac:dyDescent="0.25">
      <c r="A651" s="244"/>
    </row>
    <row r="652" spans="1:1" x14ac:dyDescent="0.25">
      <c r="A652" s="244"/>
    </row>
    <row r="653" spans="1:1" x14ac:dyDescent="0.25">
      <c r="A653" s="244"/>
    </row>
    <row r="654" spans="1:1" x14ac:dyDescent="0.25">
      <c r="A654" s="244"/>
    </row>
    <row r="655" spans="1:1" x14ac:dyDescent="0.25">
      <c r="A655" s="244"/>
    </row>
    <row r="656" spans="1:1" x14ac:dyDescent="0.25">
      <c r="A656" s="244"/>
    </row>
    <row r="657" spans="1:1" x14ac:dyDescent="0.25">
      <c r="A657" s="244"/>
    </row>
    <row r="658" spans="1:1" x14ac:dyDescent="0.25">
      <c r="A658" s="244"/>
    </row>
    <row r="659" spans="1:1" x14ac:dyDescent="0.25">
      <c r="A659" s="244"/>
    </row>
  </sheetData>
  <mergeCells count="55">
    <mergeCell ref="B206:C206"/>
    <mergeCell ref="B169:C169"/>
    <mergeCell ref="B171:C171"/>
    <mergeCell ref="B177:C177"/>
    <mergeCell ref="B179:C179"/>
    <mergeCell ref="B186:C186"/>
    <mergeCell ref="B188:C188"/>
    <mergeCell ref="B148:C148"/>
    <mergeCell ref="B150:C150"/>
    <mergeCell ref="B158:C158"/>
    <mergeCell ref="B160:C160"/>
    <mergeCell ref="B164:C164"/>
    <mergeCell ref="B166:C166"/>
    <mergeCell ref="B123:C123"/>
    <mergeCell ref="B128:C128"/>
    <mergeCell ref="B130:C130"/>
    <mergeCell ref="F130:G130"/>
    <mergeCell ref="B140:C140"/>
    <mergeCell ref="B142:C142"/>
    <mergeCell ref="B88:C88"/>
    <mergeCell ref="B89:C89"/>
    <mergeCell ref="B91:C91"/>
    <mergeCell ref="D91:G91"/>
    <mergeCell ref="B121:B122"/>
    <mergeCell ref="C121:C122"/>
    <mergeCell ref="D121:D122"/>
    <mergeCell ref="E121:E122"/>
    <mergeCell ref="F121:F122"/>
    <mergeCell ref="G121:G122"/>
    <mergeCell ref="B56:C56"/>
    <mergeCell ref="D56:G56"/>
    <mergeCell ref="B73:C73"/>
    <mergeCell ref="B75:C75"/>
    <mergeCell ref="B78:C78"/>
    <mergeCell ref="B80:C80"/>
    <mergeCell ref="B45:C45"/>
    <mergeCell ref="D45:G45"/>
    <mergeCell ref="B49:C49"/>
    <mergeCell ref="B51:C51"/>
    <mergeCell ref="D51:G51"/>
    <mergeCell ref="B54:C54"/>
    <mergeCell ref="B12:C12"/>
    <mergeCell ref="D12:G12"/>
    <mergeCell ref="B20:C20"/>
    <mergeCell ref="B22:C22"/>
    <mergeCell ref="D22:G22"/>
    <mergeCell ref="B43:C43"/>
    <mergeCell ref="B6:D6"/>
    <mergeCell ref="B7:G7"/>
    <mergeCell ref="B10:B11"/>
    <mergeCell ref="C10:C11"/>
    <mergeCell ref="D10:D11"/>
    <mergeCell ref="E10:E11"/>
    <mergeCell ref="F10:F11"/>
    <mergeCell ref="G10:G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DFD9B-48E8-49DB-BE12-911C54802246}">
  <dimension ref="A1:H172"/>
  <sheetViews>
    <sheetView tabSelected="1" workbookViewId="0">
      <selection activeCell="D176" sqref="D176"/>
    </sheetView>
  </sheetViews>
  <sheetFormatPr baseColWidth="10" defaultRowHeight="15" x14ac:dyDescent="0.25"/>
  <cols>
    <col min="1" max="1" width="17.85546875" style="264" bestFit="1" customWidth="1"/>
    <col min="2" max="8" width="14.28515625" style="264" bestFit="1" customWidth="1"/>
    <col min="9" max="16384" width="11.42578125" style="264"/>
  </cols>
  <sheetData>
    <row r="1" spans="1:8" x14ac:dyDescent="0.25">
      <c r="A1" t="s">
        <v>224</v>
      </c>
      <c r="B1" t="s">
        <v>225</v>
      </c>
    </row>
    <row r="2" spans="1:8" x14ac:dyDescent="0.25">
      <c r="A2" t="s">
        <v>226</v>
      </c>
      <c r="B2" t="s">
        <v>225</v>
      </c>
    </row>
    <row r="3" spans="1:8" x14ac:dyDescent="0.25">
      <c r="A3" t="s">
        <v>227</v>
      </c>
      <c r="B3" t="s">
        <v>225</v>
      </c>
    </row>
    <row r="4" spans="1:8" hidden="1" x14ac:dyDescent="0.25"/>
    <row r="5" spans="1:8" hidden="1" x14ac:dyDescent="0.25">
      <c r="A5" s="264" t="s">
        <v>228</v>
      </c>
      <c r="B5" s="264" t="s">
        <v>229</v>
      </c>
      <c r="C5" s="264" t="s">
        <v>230</v>
      </c>
      <c r="D5" s="264" t="s">
        <v>231</v>
      </c>
      <c r="E5" s="264" t="s">
        <v>232</v>
      </c>
      <c r="F5" s="264" t="s">
        <v>233</v>
      </c>
      <c r="G5" s="264" t="s">
        <v>234</v>
      </c>
      <c r="H5" s="264" t="s">
        <v>235</v>
      </c>
    </row>
    <row r="6" spans="1:8" hidden="1" x14ac:dyDescent="0.25">
      <c r="A6" s="265">
        <v>18010100</v>
      </c>
      <c r="B6" s="264">
        <v>22657</v>
      </c>
      <c r="C6" s="264">
        <v>0</v>
      </c>
      <c r="D6" s="264">
        <v>22657</v>
      </c>
    </row>
    <row r="7" spans="1:8" hidden="1" x14ac:dyDescent="0.25">
      <c r="A7" s="265">
        <v>18010200</v>
      </c>
      <c r="B7" s="264">
        <v>89228</v>
      </c>
      <c r="C7" s="264">
        <v>0</v>
      </c>
      <c r="D7" s="264">
        <v>89228</v>
      </c>
    </row>
    <row r="8" spans="1:8" hidden="1" x14ac:dyDescent="0.25">
      <c r="A8" s="265">
        <v>18010500</v>
      </c>
      <c r="B8" s="264">
        <v>450</v>
      </c>
      <c r="C8" s="264">
        <v>0</v>
      </c>
      <c r="D8" s="264">
        <v>450</v>
      </c>
    </row>
    <row r="9" spans="1:8" hidden="1" x14ac:dyDescent="0.25">
      <c r="A9" s="265">
        <v>18010601</v>
      </c>
      <c r="B9" s="264">
        <v>5742</v>
      </c>
      <c r="C9" s="264">
        <v>21</v>
      </c>
      <c r="D9" s="264">
        <v>5721</v>
      </c>
    </row>
    <row r="10" spans="1:8" hidden="1" x14ac:dyDescent="0.25">
      <c r="A10" s="265">
        <v>18010800</v>
      </c>
      <c r="B10" s="264">
        <v>104</v>
      </c>
      <c r="C10" s="264">
        <v>0</v>
      </c>
      <c r="D10" s="264">
        <v>104</v>
      </c>
    </row>
    <row r="11" spans="1:8" hidden="1" x14ac:dyDescent="0.25">
      <c r="A11" s="265">
        <v>18010900</v>
      </c>
      <c r="B11" s="264">
        <v>37312</v>
      </c>
      <c r="C11" s="264">
        <v>6667</v>
      </c>
      <c r="D11" s="264">
        <v>30645</v>
      </c>
    </row>
    <row r="12" spans="1:8" hidden="1" x14ac:dyDescent="0.25">
      <c r="A12" s="265">
        <v>18011001</v>
      </c>
      <c r="B12" s="264">
        <v>8983</v>
      </c>
      <c r="C12" s="264">
        <v>8542</v>
      </c>
      <c r="D12" s="264">
        <v>441</v>
      </c>
    </row>
    <row r="13" spans="1:8" hidden="1" x14ac:dyDescent="0.25">
      <c r="A13" s="265">
        <v>18020200</v>
      </c>
      <c r="B13" s="264">
        <v>53</v>
      </c>
      <c r="C13" s="264">
        <v>42</v>
      </c>
      <c r="D13" s="264">
        <v>11</v>
      </c>
    </row>
    <row r="14" spans="1:8" hidden="1" x14ac:dyDescent="0.25">
      <c r="A14" s="265">
        <v>18020300</v>
      </c>
      <c r="B14" s="264">
        <v>5429</v>
      </c>
      <c r="C14" s="264">
        <v>3522</v>
      </c>
      <c r="D14" s="264">
        <v>1907</v>
      </c>
    </row>
    <row r="15" spans="1:8" hidden="1" x14ac:dyDescent="0.25">
      <c r="A15" s="265">
        <v>18020400</v>
      </c>
      <c r="B15" s="264">
        <v>11</v>
      </c>
      <c r="C15" s="264">
        <v>1</v>
      </c>
      <c r="D15" s="264">
        <v>10</v>
      </c>
    </row>
    <row r="16" spans="1:8" hidden="1" x14ac:dyDescent="0.25">
      <c r="A16" s="265">
        <v>18020500</v>
      </c>
      <c r="B16" s="264">
        <v>33323</v>
      </c>
      <c r="C16" s="264">
        <v>8909</v>
      </c>
      <c r="D16" s="264">
        <v>24414</v>
      </c>
    </row>
    <row r="17" spans="1:4" hidden="1" x14ac:dyDescent="0.25">
      <c r="A17" s="265">
        <v>18020600</v>
      </c>
      <c r="B17" s="264">
        <v>135</v>
      </c>
      <c r="C17" s="264">
        <v>83</v>
      </c>
      <c r="D17" s="264">
        <v>52</v>
      </c>
    </row>
    <row r="18" spans="1:4" hidden="1" x14ac:dyDescent="0.25">
      <c r="A18" s="265">
        <v>18020700</v>
      </c>
      <c r="B18" s="264">
        <v>1028</v>
      </c>
      <c r="C18" s="264">
        <v>492</v>
      </c>
      <c r="D18" s="264">
        <v>536</v>
      </c>
    </row>
    <row r="19" spans="1:4" hidden="1" x14ac:dyDescent="0.25">
      <c r="A19" s="265">
        <v>18020800</v>
      </c>
      <c r="B19" s="264">
        <v>819</v>
      </c>
      <c r="C19" s="264">
        <v>819</v>
      </c>
    </row>
    <row r="20" spans="1:4" hidden="1" x14ac:dyDescent="0.25">
      <c r="A20" s="265">
        <v>18020900</v>
      </c>
      <c r="B20" s="264">
        <v>8276</v>
      </c>
      <c r="C20" s="264">
        <v>24</v>
      </c>
      <c r="D20" s="264">
        <v>8252</v>
      </c>
    </row>
    <row r="21" spans="1:4" hidden="1" x14ac:dyDescent="0.25">
      <c r="A21" s="265">
        <v>18030000</v>
      </c>
      <c r="B21" s="264">
        <v>1031</v>
      </c>
      <c r="C21" s="264">
        <v>833</v>
      </c>
      <c r="D21" s="264">
        <v>198</v>
      </c>
    </row>
    <row r="22" spans="1:4" hidden="1" x14ac:dyDescent="0.25">
      <c r="A22" s="265">
        <v>18090100</v>
      </c>
      <c r="B22" s="264">
        <v>18337</v>
      </c>
      <c r="C22" s="264">
        <v>0</v>
      </c>
      <c r="D22" s="264">
        <v>18337</v>
      </c>
    </row>
    <row r="23" spans="1:4" hidden="1" x14ac:dyDescent="0.25">
      <c r="A23" s="265">
        <v>18090200</v>
      </c>
      <c r="B23" s="264">
        <v>2233</v>
      </c>
      <c r="C23" s="264">
        <v>409</v>
      </c>
    </row>
    <row r="24" spans="1:4" hidden="1" x14ac:dyDescent="0.25">
      <c r="A24" s="265">
        <v>18090300</v>
      </c>
      <c r="B24" s="264">
        <v>2</v>
      </c>
      <c r="C24" s="264">
        <v>0</v>
      </c>
    </row>
    <row r="25" spans="1:4" hidden="1" x14ac:dyDescent="0.25">
      <c r="A25" s="265">
        <v>18090400</v>
      </c>
      <c r="B25" s="264">
        <v>1</v>
      </c>
      <c r="C25" s="264">
        <v>0</v>
      </c>
    </row>
    <row r="26" spans="1:4" hidden="1" x14ac:dyDescent="0.25">
      <c r="A26" s="265">
        <v>18400700</v>
      </c>
      <c r="B26" s="264">
        <v>123798</v>
      </c>
    </row>
    <row r="27" spans="1:4" hidden="1" x14ac:dyDescent="0.25">
      <c r="A27" s="265">
        <v>18700240</v>
      </c>
      <c r="B27" s="264">
        <v>17</v>
      </c>
      <c r="D27" s="264">
        <v>17</v>
      </c>
    </row>
    <row r="28" spans="1:4" hidden="1" x14ac:dyDescent="0.25">
      <c r="A28" s="265">
        <v>18700250</v>
      </c>
      <c r="B28" s="264">
        <v>234</v>
      </c>
      <c r="D28" s="264">
        <v>234</v>
      </c>
    </row>
    <row r="29" spans="1:4" hidden="1" x14ac:dyDescent="0.25">
      <c r="A29" s="265">
        <v>18700260</v>
      </c>
      <c r="B29" s="264">
        <v>37</v>
      </c>
      <c r="D29" s="264">
        <v>37</v>
      </c>
    </row>
    <row r="30" spans="1:4" hidden="1" x14ac:dyDescent="0.25">
      <c r="A30" s="265">
        <v>18700270</v>
      </c>
      <c r="B30" s="264">
        <v>494</v>
      </c>
      <c r="D30" s="264">
        <v>494</v>
      </c>
    </row>
    <row r="31" spans="1:4" hidden="1" x14ac:dyDescent="0.25">
      <c r="A31" s="265">
        <v>18700280</v>
      </c>
      <c r="B31" s="264">
        <v>12</v>
      </c>
      <c r="D31" s="264">
        <v>12</v>
      </c>
    </row>
    <row r="32" spans="1:4" hidden="1" x14ac:dyDescent="0.25">
      <c r="A32" s="265">
        <v>18700290</v>
      </c>
      <c r="B32" s="264">
        <v>255</v>
      </c>
      <c r="D32" s="264">
        <v>255</v>
      </c>
    </row>
    <row r="33" spans="1:4" hidden="1" x14ac:dyDescent="0.25">
      <c r="A33" s="265">
        <v>18700300</v>
      </c>
      <c r="B33" s="264">
        <v>24</v>
      </c>
      <c r="D33" s="264">
        <v>24</v>
      </c>
    </row>
    <row r="34" spans="1:4" hidden="1" x14ac:dyDescent="0.25">
      <c r="A34" s="265">
        <v>18700310</v>
      </c>
      <c r="B34" s="264">
        <v>292</v>
      </c>
      <c r="D34" s="264">
        <v>292</v>
      </c>
    </row>
    <row r="35" spans="1:4" hidden="1" x14ac:dyDescent="0.25">
      <c r="A35" s="265">
        <v>18700330</v>
      </c>
      <c r="B35" s="264">
        <v>107</v>
      </c>
      <c r="D35" s="264">
        <v>107</v>
      </c>
    </row>
    <row r="36" spans="1:4" hidden="1" x14ac:dyDescent="0.25">
      <c r="A36" s="265">
        <v>18700340</v>
      </c>
      <c r="B36" s="264">
        <v>31</v>
      </c>
      <c r="D36" s="264">
        <v>31</v>
      </c>
    </row>
    <row r="37" spans="1:4" hidden="1" x14ac:dyDescent="0.25">
      <c r="A37" s="265">
        <v>18700360</v>
      </c>
      <c r="B37" s="264">
        <v>260232</v>
      </c>
      <c r="C37" s="264">
        <v>99414</v>
      </c>
      <c r="D37" s="264">
        <v>160818</v>
      </c>
    </row>
    <row r="38" spans="1:4" hidden="1" x14ac:dyDescent="0.25">
      <c r="A38" s="265">
        <v>18700370</v>
      </c>
      <c r="B38" s="264">
        <v>1301</v>
      </c>
      <c r="C38" s="264">
        <v>0</v>
      </c>
      <c r="D38" s="264">
        <v>1301</v>
      </c>
    </row>
    <row r="39" spans="1:4" hidden="1" x14ac:dyDescent="0.25">
      <c r="A39" s="265">
        <v>80106002</v>
      </c>
      <c r="B39" s="264">
        <v>26807</v>
      </c>
      <c r="C39" s="264">
        <v>5867</v>
      </c>
      <c r="D39" s="264">
        <v>20940</v>
      </c>
    </row>
    <row r="40" spans="1:4" hidden="1" x14ac:dyDescent="0.25">
      <c r="A40" s="265">
        <v>80106006</v>
      </c>
      <c r="B40" s="264">
        <v>107</v>
      </c>
      <c r="C40" s="264">
        <v>70</v>
      </c>
      <c r="D40" s="264">
        <v>37</v>
      </c>
    </row>
    <row r="41" spans="1:4" hidden="1" x14ac:dyDescent="0.25">
      <c r="A41" s="265">
        <v>80106007</v>
      </c>
      <c r="B41" s="264">
        <v>231</v>
      </c>
      <c r="C41" s="264">
        <v>139</v>
      </c>
      <c r="D41" s="264">
        <v>92</v>
      </c>
    </row>
    <row r="42" spans="1:4" hidden="1" x14ac:dyDescent="0.25">
      <c r="A42" s="265">
        <v>80106008</v>
      </c>
      <c r="B42" s="264">
        <v>200</v>
      </c>
      <c r="C42" s="264">
        <v>54</v>
      </c>
      <c r="D42" s="264">
        <v>146</v>
      </c>
    </row>
    <row r="43" spans="1:4" hidden="1" x14ac:dyDescent="0.25">
      <c r="A43" s="265">
        <v>80106009</v>
      </c>
      <c r="B43" s="264">
        <v>7</v>
      </c>
      <c r="C43" s="264">
        <v>7</v>
      </c>
      <c r="D43" s="264">
        <v>0</v>
      </c>
    </row>
    <row r="44" spans="1:4" hidden="1" x14ac:dyDescent="0.25">
      <c r="A44" s="265">
        <v>80106010</v>
      </c>
      <c r="B44" s="264">
        <v>478</v>
      </c>
      <c r="C44" s="264">
        <v>55</v>
      </c>
      <c r="D44" s="264">
        <v>423</v>
      </c>
    </row>
    <row r="45" spans="1:4" hidden="1" x14ac:dyDescent="0.25">
      <c r="A45" s="265">
        <v>80106011</v>
      </c>
      <c r="B45" s="264">
        <v>6</v>
      </c>
      <c r="C45" s="264">
        <v>5</v>
      </c>
      <c r="D45" s="264">
        <v>1</v>
      </c>
    </row>
    <row r="46" spans="1:4" hidden="1" x14ac:dyDescent="0.25">
      <c r="A46" s="265">
        <v>80106012</v>
      </c>
      <c r="B46" s="264">
        <v>16</v>
      </c>
      <c r="C46" s="264">
        <v>9</v>
      </c>
      <c r="D46" s="264">
        <v>7</v>
      </c>
    </row>
    <row r="47" spans="1:4" hidden="1" x14ac:dyDescent="0.25">
      <c r="A47" s="265">
        <v>80106013</v>
      </c>
      <c r="B47" s="264">
        <v>1093</v>
      </c>
      <c r="C47" s="264">
        <v>644</v>
      </c>
      <c r="D47" s="264">
        <v>449</v>
      </c>
    </row>
    <row r="48" spans="1:4" hidden="1" x14ac:dyDescent="0.25">
      <c r="A48" s="265">
        <v>80106014</v>
      </c>
      <c r="B48" s="264">
        <v>95539</v>
      </c>
      <c r="C48" s="264">
        <v>62273</v>
      </c>
      <c r="D48" s="264">
        <v>33266</v>
      </c>
    </row>
    <row r="49" spans="1:5" hidden="1" x14ac:dyDescent="0.25">
      <c r="A49" s="265">
        <v>80106015</v>
      </c>
      <c r="B49" s="264">
        <v>16988</v>
      </c>
      <c r="C49" s="264">
        <v>14322</v>
      </c>
      <c r="D49" s="264">
        <v>2666</v>
      </c>
    </row>
    <row r="50" spans="1:5" hidden="1" x14ac:dyDescent="0.25">
      <c r="A50" s="265">
        <v>80106020</v>
      </c>
      <c r="B50" s="264">
        <v>619</v>
      </c>
      <c r="C50" s="264">
        <v>551</v>
      </c>
      <c r="D50" s="264">
        <v>68</v>
      </c>
      <c r="E50" s="264">
        <v>33</v>
      </c>
    </row>
    <row r="51" spans="1:5" hidden="1" x14ac:dyDescent="0.25">
      <c r="A51" s="265">
        <v>80106021</v>
      </c>
      <c r="B51" s="264">
        <v>22</v>
      </c>
      <c r="C51" s="264">
        <v>14</v>
      </c>
      <c r="D51" s="264">
        <v>8</v>
      </c>
    </row>
    <row r="52" spans="1:5" hidden="1" x14ac:dyDescent="0.25">
      <c r="A52" s="265">
        <v>80106023</v>
      </c>
      <c r="B52" s="264">
        <v>9940</v>
      </c>
      <c r="C52" s="264">
        <v>238</v>
      </c>
      <c r="D52" s="264">
        <v>9702</v>
      </c>
    </row>
    <row r="53" spans="1:5" hidden="1" x14ac:dyDescent="0.25">
      <c r="A53" s="265">
        <v>80301036</v>
      </c>
      <c r="B53" s="264">
        <v>1107</v>
      </c>
      <c r="C53" s="264">
        <v>0</v>
      </c>
      <c r="D53" s="264">
        <v>1107</v>
      </c>
      <c r="E53" s="264">
        <v>4414</v>
      </c>
    </row>
    <row r="54" spans="1:5" hidden="1" x14ac:dyDescent="0.25">
      <c r="A54" s="265">
        <v>80301041</v>
      </c>
      <c r="B54" s="264">
        <v>8235</v>
      </c>
      <c r="C54" s="264">
        <v>0</v>
      </c>
      <c r="D54" s="264">
        <v>8235</v>
      </c>
      <c r="E54" s="264">
        <v>14955</v>
      </c>
    </row>
    <row r="55" spans="1:5" hidden="1" x14ac:dyDescent="0.25">
      <c r="A55" s="265">
        <v>80301045</v>
      </c>
      <c r="B55" s="264">
        <v>12207</v>
      </c>
      <c r="C55" s="264">
        <v>0</v>
      </c>
      <c r="D55" s="264">
        <v>12207</v>
      </c>
      <c r="E55" s="264">
        <v>22927</v>
      </c>
    </row>
    <row r="56" spans="1:5" hidden="1" x14ac:dyDescent="0.25">
      <c r="A56" s="265">
        <v>80301065</v>
      </c>
      <c r="B56" s="264">
        <v>76</v>
      </c>
      <c r="D56" s="264">
        <v>76</v>
      </c>
      <c r="E56" s="264">
        <v>29</v>
      </c>
    </row>
    <row r="57" spans="1:5" hidden="1" x14ac:dyDescent="0.25">
      <c r="A57" s="265">
        <v>80301067</v>
      </c>
      <c r="B57" s="264">
        <v>76</v>
      </c>
      <c r="D57" s="264">
        <v>76</v>
      </c>
      <c r="E57" s="264">
        <v>27</v>
      </c>
    </row>
    <row r="58" spans="1:5" hidden="1" x14ac:dyDescent="0.25">
      <c r="A58" s="265">
        <v>80301086</v>
      </c>
      <c r="B58" s="264">
        <v>174</v>
      </c>
      <c r="C58" s="264">
        <v>0</v>
      </c>
      <c r="D58" s="264">
        <v>174</v>
      </c>
      <c r="E58" s="264">
        <v>484</v>
      </c>
    </row>
    <row r="59" spans="1:5" hidden="1" x14ac:dyDescent="0.25">
      <c r="A59" s="265">
        <v>80302005</v>
      </c>
      <c r="B59" s="264">
        <v>7937</v>
      </c>
      <c r="C59" s="264">
        <v>0</v>
      </c>
      <c r="D59" s="264">
        <v>7937</v>
      </c>
      <c r="E59" s="264">
        <v>8102</v>
      </c>
    </row>
    <row r="60" spans="1:5" hidden="1" x14ac:dyDescent="0.25">
      <c r="A60" s="265">
        <v>80302013</v>
      </c>
      <c r="B60" s="264">
        <v>60</v>
      </c>
      <c r="D60" s="264">
        <v>60</v>
      </c>
      <c r="E60" s="264">
        <v>2110</v>
      </c>
    </row>
    <row r="61" spans="1:5" hidden="1" x14ac:dyDescent="0.25">
      <c r="A61" s="265">
        <v>80302023</v>
      </c>
      <c r="B61" s="264">
        <v>12879</v>
      </c>
      <c r="C61" s="264">
        <v>0</v>
      </c>
      <c r="D61" s="264">
        <v>12879</v>
      </c>
      <c r="E61" s="264">
        <v>24677</v>
      </c>
    </row>
    <row r="62" spans="1:5" hidden="1" x14ac:dyDescent="0.25">
      <c r="A62" s="265">
        <v>80302024</v>
      </c>
      <c r="B62" s="264">
        <v>754</v>
      </c>
      <c r="C62" s="264">
        <v>0</v>
      </c>
      <c r="D62" s="264">
        <v>754</v>
      </c>
      <c r="E62" s="264">
        <v>853</v>
      </c>
    </row>
    <row r="63" spans="1:5" hidden="1" x14ac:dyDescent="0.25">
      <c r="A63" s="265">
        <v>80302032</v>
      </c>
      <c r="B63" s="264">
        <v>19464</v>
      </c>
      <c r="C63" s="264">
        <v>0</v>
      </c>
      <c r="D63" s="264">
        <v>19464</v>
      </c>
      <c r="E63" s="264">
        <v>21536</v>
      </c>
    </row>
    <row r="64" spans="1:5" hidden="1" x14ac:dyDescent="0.25">
      <c r="A64" s="265">
        <v>80302034</v>
      </c>
      <c r="B64" s="264">
        <v>13424</v>
      </c>
      <c r="C64" s="264">
        <v>0</v>
      </c>
      <c r="D64" s="264">
        <v>13424</v>
      </c>
      <c r="E64" s="264">
        <v>18588</v>
      </c>
    </row>
    <row r="65" spans="1:5" hidden="1" x14ac:dyDescent="0.25">
      <c r="A65" s="265">
        <v>80302035</v>
      </c>
      <c r="B65" s="264">
        <v>84</v>
      </c>
      <c r="C65" s="264">
        <v>0</v>
      </c>
      <c r="D65" s="264">
        <v>84</v>
      </c>
      <c r="E65" s="264">
        <v>196</v>
      </c>
    </row>
    <row r="66" spans="1:5" hidden="1" x14ac:dyDescent="0.25">
      <c r="A66" s="265">
        <v>80302040</v>
      </c>
      <c r="B66" s="264">
        <v>82</v>
      </c>
      <c r="D66" s="264">
        <v>82</v>
      </c>
      <c r="E66" s="264">
        <v>2015</v>
      </c>
    </row>
    <row r="67" spans="1:5" hidden="1" x14ac:dyDescent="0.25">
      <c r="A67" s="265">
        <v>80302047</v>
      </c>
      <c r="B67" s="264">
        <v>14874</v>
      </c>
      <c r="C67" s="264">
        <v>0</v>
      </c>
      <c r="D67" s="264">
        <v>14874</v>
      </c>
      <c r="E67" s="264">
        <v>28730</v>
      </c>
    </row>
    <row r="68" spans="1:5" hidden="1" x14ac:dyDescent="0.25">
      <c r="A68" s="265">
        <v>80302048</v>
      </c>
      <c r="B68" s="264">
        <v>995</v>
      </c>
      <c r="C68" s="264">
        <v>0</v>
      </c>
      <c r="D68" s="264">
        <v>995</v>
      </c>
      <c r="E68" s="264">
        <v>2058</v>
      </c>
    </row>
    <row r="69" spans="1:5" hidden="1" x14ac:dyDescent="0.25">
      <c r="A69" s="265">
        <v>80302057</v>
      </c>
      <c r="B69" s="264">
        <v>8286</v>
      </c>
      <c r="C69" s="264">
        <v>0</v>
      </c>
      <c r="D69" s="264">
        <v>8286</v>
      </c>
      <c r="E69" s="264">
        <v>10673</v>
      </c>
    </row>
    <row r="70" spans="1:5" hidden="1" x14ac:dyDescent="0.25">
      <c r="A70" s="265">
        <v>80302063</v>
      </c>
      <c r="B70" s="264">
        <v>108</v>
      </c>
      <c r="D70" s="264">
        <v>108</v>
      </c>
      <c r="E70" s="264">
        <v>5044</v>
      </c>
    </row>
    <row r="71" spans="1:5" hidden="1" x14ac:dyDescent="0.25">
      <c r="A71" s="265">
        <v>80302064</v>
      </c>
      <c r="B71" s="264">
        <v>329</v>
      </c>
      <c r="C71" s="264">
        <v>0</v>
      </c>
      <c r="D71" s="264">
        <v>329</v>
      </c>
      <c r="E71" s="264">
        <v>10069</v>
      </c>
    </row>
    <row r="72" spans="1:5" hidden="1" x14ac:dyDescent="0.25">
      <c r="A72" s="265">
        <v>80302067</v>
      </c>
      <c r="B72" s="264">
        <v>566</v>
      </c>
      <c r="C72" s="264">
        <v>0</v>
      </c>
      <c r="D72" s="264">
        <v>566</v>
      </c>
      <c r="E72" s="264">
        <v>11183</v>
      </c>
    </row>
    <row r="73" spans="1:5" hidden="1" x14ac:dyDescent="0.25">
      <c r="A73" s="265">
        <v>80302068</v>
      </c>
      <c r="B73" s="264">
        <v>196</v>
      </c>
      <c r="C73" s="264">
        <v>0</v>
      </c>
      <c r="D73" s="264">
        <v>196</v>
      </c>
      <c r="E73" s="264">
        <v>9974</v>
      </c>
    </row>
    <row r="74" spans="1:5" hidden="1" x14ac:dyDescent="0.25">
      <c r="A74" s="265">
        <v>80302075</v>
      </c>
      <c r="B74" s="264">
        <v>35</v>
      </c>
      <c r="D74" s="264">
        <v>35</v>
      </c>
      <c r="E74" s="264">
        <v>368</v>
      </c>
    </row>
    <row r="75" spans="1:5" hidden="1" x14ac:dyDescent="0.25">
      <c r="A75" s="265">
        <v>80302076</v>
      </c>
      <c r="B75" s="264">
        <v>7886</v>
      </c>
      <c r="C75" s="264">
        <v>0</v>
      </c>
      <c r="D75" s="264">
        <v>7886</v>
      </c>
      <c r="E75" s="264">
        <v>7162</v>
      </c>
    </row>
    <row r="76" spans="1:5" hidden="1" x14ac:dyDescent="0.25">
      <c r="A76" s="265">
        <v>80303024</v>
      </c>
      <c r="B76" s="264">
        <v>10781</v>
      </c>
      <c r="C76" s="264">
        <v>0</v>
      </c>
      <c r="D76" s="264">
        <v>10781</v>
      </c>
      <c r="E76" s="264">
        <v>20649</v>
      </c>
    </row>
    <row r="77" spans="1:5" hidden="1" x14ac:dyDescent="0.25">
      <c r="A77" s="265">
        <v>80303026</v>
      </c>
      <c r="B77" s="264">
        <v>7556</v>
      </c>
      <c r="C77" s="264">
        <v>0</v>
      </c>
      <c r="D77" s="264">
        <v>7556</v>
      </c>
      <c r="E77" s="264">
        <v>7263</v>
      </c>
    </row>
    <row r="78" spans="1:5" hidden="1" x14ac:dyDescent="0.25">
      <c r="A78" s="265">
        <v>80305019</v>
      </c>
      <c r="B78" s="264">
        <v>450</v>
      </c>
      <c r="C78" s="264">
        <v>0</v>
      </c>
      <c r="D78" s="264">
        <v>450</v>
      </c>
      <c r="E78" s="264">
        <v>581</v>
      </c>
    </row>
    <row r="79" spans="1:5" hidden="1" x14ac:dyDescent="0.25">
      <c r="A79" s="265">
        <v>80305020</v>
      </c>
      <c r="B79" s="264">
        <v>0</v>
      </c>
      <c r="D79" s="264">
        <v>0</v>
      </c>
      <c r="E79" s="264">
        <v>61</v>
      </c>
    </row>
    <row r="80" spans="1:5" hidden="1" x14ac:dyDescent="0.25">
      <c r="A80" s="265">
        <v>80306002</v>
      </c>
      <c r="B80" s="264">
        <v>34</v>
      </c>
      <c r="C80" s="264">
        <v>20</v>
      </c>
      <c r="D80" s="264">
        <v>14</v>
      </c>
      <c r="E80" s="264">
        <v>212</v>
      </c>
    </row>
    <row r="81" spans="1:5" hidden="1" x14ac:dyDescent="0.25">
      <c r="A81" s="265">
        <v>80306004</v>
      </c>
      <c r="B81" s="264">
        <v>235</v>
      </c>
      <c r="D81" s="264">
        <v>235</v>
      </c>
      <c r="E81" s="264">
        <v>15</v>
      </c>
    </row>
    <row r="82" spans="1:5" hidden="1" x14ac:dyDescent="0.25">
      <c r="A82" s="265">
        <v>80306005</v>
      </c>
      <c r="B82" s="264">
        <v>81</v>
      </c>
      <c r="D82" s="264">
        <v>81</v>
      </c>
      <c r="E82" s="264">
        <v>14</v>
      </c>
    </row>
    <row r="83" spans="1:5" hidden="1" x14ac:dyDescent="0.25">
      <c r="A83" s="265">
        <v>80306007</v>
      </c>
      <c r="B83" s="264">
        <v>127</v>
      </c>
      <c r="C83" s="264">
        <v>1</v>
      </c>
      <c r="D83" s="264">
        <v>126</v>
      </c>
      <c r="E83" s="264">
        <v>270</v>
      </c>
    </row>
    <row r="84" spans="1:5" hidden="1" x14ac:dyDescent="0.25">
      <c r="A84" s="265">
        <v>80306011</v>
      </c>
      <c r="B84" s="264">
        <v>2612</v>
      </c>
      <c r="C84" s="264">
        <v>0</v>
      </c>
      <c r="D84" s="264">
        <v>2612</v>
      </c>
      <c r="E84" s="264">
        <v>4552</v>
      </c>
    </row>
    <row r="85" spans="1:5" hidden="1" x14ac:dyDescent="0.25">
      <c r="A85" s="265">
        <v>80306016</v>
      </c>
      <c r="B85" s="264">
        <v>8</v>
      </c>
      <c r="D85" s="264">
        <v>8</v>
      </c>
      <c r="E85" s="264">
        <v>48</v>
      </c>
    </row>
    <row r="86" spans="1:5" hidden="1" x14ac:dyDescent="0.25">
      <c r="A86" s="265">
        <v>80306026</v>
      </c>
      <c r="B86" s="264">
        <v>382</v>
      </c>
      <c r="D86" s="264">
        <v>382</v>
      </c>
      <c r="E86" s="264">
        <v>130</v>
      </c>
    </row>
    <row r="87" spans="1:5" hidden="1" x14ac:dyDescent="0.25">
      <c r="A87" s="265">
        <v>80306038</v>
      </c>
      <c r="B87" s="264">
        <v>1919</v>
      </c>
      <c r="C87" s="264">
        <v>0</v>
      </c>
      <c r="D87" s="264">
        <v>1919</v>
      </c>
      <c r="E87" s="264">
        <v>4510</v>
      </c>
    </row>
    <row r="88" spans="1:5" hidden="1" x14ac:dyDescent="0.25">
      <c r="A88" s="265">
        <v>80306042</v>
      </c>
      <c r="B88" s="264">
        <v>24</v>
      </c>
      <c r="C88" s="264">
        <v>0</v>
      </c>
      <c r="D88" s="264">
        <v>24</v>
      </c>
      <c r="E88" s="264">
        <v>136</v>
      </c>
    </row>
    <row r="89" spans="1:5" hidden="1" x14ac:dyDescent="0.25">
      <c r="A89" s="265">
        <v>80306048</v>
      </c>
      <c r="B89" s="264">
        <v>143</v>
      </c>
      <c r="C89" s="264">
        <v>0</v>
      </c>
      <c r="D89" s="264">
        <v>143</v>
      </c>
      <c r="E89" s="264">
        <v>309</v>
      </c>
    </row>
    <row r="90" spans="1:5" hidden="1" x14ac:dyDescent="0.25">
      <c r="A90" s="265">
        <v>80306051</v>
      </c>
      <c r="B90" s="264">
        <v>44</v>
      </c>
      <c r="C90" s="264">
        <v>0</v>
      </c>
      <c r="D90" s="264">
        <v>44</v>
      </c>
      <c r="E90" s="264">
        <v>68</v>
      </c>
    </row>
    <row r="91" spans="1:5" hidden="1" x14ac:dyDescent="0.25">
      <c r="A91" s="265">
        <v>80306052</v>
      </c>
      <c r="B91" s="264">
        <v>4</v>
      </c>
      <c r="D91" s="264">
        <v>4</v>
      </c>
      <c r="E91" s="264">
        <v>39</v>
      </c>
    </row>
    <row r="92" spans="1:5" hidden="1" x14ac:dyDescent="0.25">
      <c r="A92" s="265">
        <v>80306059</v>
      </c>
      <c r="B92" s="264">
        <v>50</v>
      </c>
      <c r="D92" s="264">
        <v>50</v>
      </c>
      <c r="E92" s="264">
        <v>140</v>
      </c>
    </row>
    <row r="93" spans="1:5" hidden="1" x14ac:dyDescent="0.25">
      <c r="A93" s="265">
        <v>80306081</v>
      </c>
      <c r="B93" s="264">
        <v>0</v>
      </c>
      <c r="E93" s="264">
        <v>1</v>
      </c>
    </row>
    <row r="94" spans="1:5" hidden="1" x14ac:dyDescent="0.25">
      <c r="A94" s="265">
        <v>80306112</v>
      </c>
      <c r="B94" s="264">
        <v>0</v>
      </c>
      <c r="E94" s="264">
        <v>143</v>
      </c>
    </row>
    <row r="95" spans="1:5" hidden="1" x14ac:dyDescent="0.25">
      <c r="A95" s="265">
        <v>80306169</v>
      </c>
      <c r="B95" s="264">
        <v>79</v>
      </c>
      <c r="C95" s="264">
        <v>0</v>
      </c>
      <c r="D95" s="264">
        <v>79</v>
      </c>
      <c r="E95" s="264">
        <v>674</v>
      </c>
    </row>
    <row r="96" spans="1:5" hidden="1" x14ac:dyDescent="0.25">
      <c r="A96" s="265">
        <v>80307011</v>
      </c>
      <c r="B96" s="264">
        <v>62795</v>
      </c>
      <c r="C96" s="264">
        <v>1116</v>
      </c>
      <c r="D96" s="264">
        <v>61679</v>
      </c>
      <c r="E96" s="264">
        <v>19802</v>
      </c>
    </row>
    <row r="97" spans="1:5" hidden="1" x14ac:dyDescent="0.25">
      <c r="A97" s="265">
        <v>80307012</v>
      </c>
      <c r="B97" s="264">
        <v>3292</v>
      </c>
      <c r="C97" s="264">
        <v>7</v>
      </c>
      <c r="D97" s="264">
        <v>3285</v>
      </c>
      <c r="E97" s="264">
        <v>793</v>
      </c>
    </row>
    <row r="98" spans="1:5" hidden="1" x14ac:dyDescent="0.25">
      <c r="A98" s="265">
        <v>80308004</v>
      </c>
      <c r="B98" s="264">
        <v>79</v>
      </c>
      <c r="C98" s="264">
        <v>0</v>
      </c>
      <c r="D98" s="264">
        <v>79</v>
      </c>
      <c r="E98" s="264">
        <v>418</v>
      </c>
    </row>
    <row r="99" spans="1:5" hidden="1" x14ac:dyDescent="0.25">
      <c r="A99" s="265">
        <v>80308005</v>
      </c>
      <c r="B99" s="264">
        <v>25</v>
      </c>
      <c r="C99" s="264">
        <v>0</v>
      </c>
      <c r="D99" s="264">
        <v>25</v>
      </c>
      <c r="E99" s="264">
        <v>59</v>
      </c>
    </row>
    <row r="100" spans="1:5" hidden="1" x14ac:dyDescent="0.25">
      <c r="A100" s="265">
        <v>80309010</v>
      </c>
      <c r="B100" s="264">
        <v>8695</v>
      </c>
      <c r="C100" s="264">
        <v>0</v>
      </c>
      <c r="D100" s="264">
        <v>8695</v>
      </c>
      <c r="E100" s="264">
        <v>12387</v>
      </c>
    </row>
    <row r="101" spans="1:5" hidden="1" x14ac:dyDescent="0.25">
      <c r="A101" s="265">
        <v>80309013</v>
      </c>
      <c r="B101" s="264">
        <v>8820</v>
      </c>
      <c r="C101" s="264">
        <v>0</v>
      </c>
      <c r="D101" s="264">
        <v>8820</v>
      </c>
      <c r="E101" s="264">
        <v>12163</v>
      </c>
    </row>
    <row r="102" spans="1:5" hidden="1" x14ac:dyDescent="0.25">
      <c r="A102" s="265">
        <v>80309014</v>
      </c>
      <c r="B102" s="264">
        <v>35</v>
      </c>
      <c r="C102" s="264">
        <v>0</v>
      </c>
      <c r="D102" s="264">
        <v>35</v>
      </c>
      <c r="E102" s="264">
        <v>36</v>
      </c>
    </row>
    <row r="103" spans="1:5" hidden="1" x14ac:dyDescent="0.25">
      <c r="A103" s="265">
        <v>80309020</v>
      </c>
      <c r="B103" s="264">
        <v>0</v>
      </c>
      <c r="E103" s="264">
        <v>16</v>
      </c>
    </row>
    <row r="104" spans="1:5" hidden="1" x14ac:dyDescent="0.25">
      <c r="A104" s="265">
        <v>80309022</v>
      </c>
      <c r="B104" s="264">
        <v>9787</v>
      </c>
      <c r="C104" s="264">
        <v>17</v>
      </c>
      <c r="D104" s="264">
        <v>9770</v>
      </c>
      <c r="E104" s="264">
        <v>22957</v>
      </c>
    </row>
    <row r="105" spans="1:5" hidden="1" x14ac:dyDescent="0.25">
      <c r="A105" s="265">
        <v>80309023</v>
      </c>
      <c r="B105" s="264">
        <v>9960</v>
      </c>
      <c r="C105" s="264">
        <v>6650</v>
      </c>
      <c r="D105" s="264">
        <v>3310</v>
      </c>
      <c r="E105" s="264">
        <v>813</v>
      </c>
    </row>
    <row r="106" spans="1:5" hidden="1" x14ac:dyDescent="0.25">
      <c r="A106" s="265">
        <v>80309024</v>
      </c>
      <c r="B106" s="264">
        <v>15</v>
      </c>
      <c r="C106" s="264">
        <v>0</v>
      </c>
      <c r="D106" s="264">
        <v>15</v>
      </c>
      <c r="E106" s="264">
        <v>1188</v>
      </c>
    </row>
    <row r="107" spans="1:5" hidden="1" x14ac:dyDescent="0.25">
      <c r="A107" s="265">
        <v>80401009</v>
      </c>
      <c r="B107" s="264">
        <v>156</v>
      </c>
      <c r="C107" s="264">
        <v>156</v>
      </c>
      <c r="E107" s="264">
        <v>68</v>
      </c>
    </row>
    <row r="108" spans="1:5" hidden="1" x14ac:dyDescent="0.25">
      <c r="A108" s="265">
        <v>80401010</v>
      </c>
      <c r="B108" s="264">
        <v>0</v>
      </c>
      <c r="E108" s="264">
        <v>77</v>
      </c>
    </row>
    <row r="109" spans="1:5" hidden="1" x14ac:dyDescent="0.25">
      <c r="A109" s="265">
        <v>80401042</v>
      </c>
      <c r="B109" s="264">
        <v>213</v>
      </c>
      <c r="C109" s="264">
        <v>213</v>
      </c>
      <c r="E109" s="264">
        <v>68</v>
      </c>
    </row>
    <row r="110" spans="1:5" hidden="1" x14ac:dyDescent="0.25">
      <c r="A110" s="265">
        <v>80401043</v>
      </c>
      <c r="B110" s="264">
        <v>60</v>
      </c>
      <c r="C110" s="264">
        <v>60</v>
      </c>
      <c r="E110" s="264">
        <v>9</v>
      </c>
    </row>
    <row r="111" spans="1:5" hidden="1" x14ac:dyDescent="0.25">
      <c r="A111" s="265">
        <v>80401045</v>
      </c>
      <c r="B111" s="264">
        <v>515</v>
      </c>
      <c r="C111" s="264">
        <v>515</v>
      </c>
      <c r="E111" s="264">
        <v>206</v>
      </c>
    </row>
    <row r="112" spans="1:5" hidden="1" x14ac:dyDescent="0.25">
      <c r="A112" s="265">
        <v>80401046</v>
      </c>
      <c r="B112" s="264">
        <v>293</v>
      </c>
      <c r="C112" s="264">
        <v>293</v>
      </c>
      <c r="E112" s="264">
        <v>171</v>
      </c>
    </row>
    <row r="113" spans="1:5" hidden="1" x14ac:dyDescent="0.25">
      <c r="A113" s="265">
        <v>80401047</v>
      </c>
      <c r="B113" s="264">
        <v>1</v>
      </c>
      <c r="C113" s="264">
        <v>1</v>
      </c>
      <c r="E113" s="264">
        <v>1</v>
      </c>
    </row>
    <row r="114" spans="1:5" hidden="1" x14ac:dyDescent="0.25">
      <c r="A114" s="265">
        <v>80401048</v>
      </c>
      <c r="B114" s="264">
        <v>7</v>
      </c>
      <c r="C114" s="264">
        <v>7</v>
      </c>
      <c r="E114" s="264">
        <v>7</v>
      </c>
    </row>
    <row r="115" spans="1:5" hidden="1" x14ac:dyDescent="0.25">
      <c r="A115" s="265">
        <v>80401049</v>
      </c>
      <c r="B115" s="264">
        <v>1</v>
      </c>
      <c r="C115" s="264">
        <v>1</v>
      </c>
    </row>
    <row r="116" spans="1:5" hidden="1" x14ac:dyDescent="0.25">
      <c r="A116" s="265">
        <v>80401051</v>
      </c>
      <c r="B116" s="264">
        <v>538</v>
      </c>
      <c r="C116" s="264">
        <v>538</v>
      </c>
      <c r="E116" s="264">
        <v>1447</v>
      </c>
    </row>
    <row r="117" spans="1:5" hidden="1" x14ac:dyDescent="0.25">
      <c r="A117" s="265">
        <v>80401052</v>
      </c>
      <c r="B117" s="264">
        <v>108</v>
      </c>
      <c r="C117" s="264">
        <v>108</v>
      </c>
      <c r="E117" s="264">
        <v>105</v>
      </c>
    </row>
    <row r="118" spans="1:5" hidden="1" x14ac:dyDescent="0.25">
      <c r="A118" s="265">
        <v>80401053</v>
      </c>
      <c r="B118" s="264">
        <v>56</v>
      </c>
      <c r="C118" s="264">
        <v>56</v>
      </c>
      <c r="E118" s="264">
        <v>14</v>
      </c>
    </row>
    <row r="119" spans="1:5" hidden="1" x14ac:dyDescent="0.25">
      <c r="A119" s="265">
        <v>80401054</v>
      </c>
      <c r="B119" s="264">
        <v>3327</v>
      </c>
      <c r="C119" s="264">
        <v>3327</v>
      </c>
      <c r="E119" s="264">
        <v>1329</v>
      </c>
    </row>
    <row r="120" spans="1:5" hidden="1" x14ac:dyDescent="0.25">
      <c r="A120" s="265">
        <v>80401055</v>
      </c>
      <c r="B120" s="264">
        <v>44</v>
      </c>
      <c r="C120" s="264">
        <v>44</v>
      </c>
      <c r="E120" s="264">
        <v>17</v>
      </c>
    </row>
    <row r="121" spans="1:5" hidden="1" x14ac:dyDescent="0.25">
      <c r="A121" s="265">
        <v>80401060</v>
      </c>
      <c r="B121" s="264">
        <v>1700</v>
      </c>
      <c r="C121" s="264">
        <v>1700</v>
      </c>
      <c r="E121" s="264">
        <v>1821</v>
      </c>
    </row>
    <row r="122" spans="1:5" hidden="1" x14ac:dyDescent="0.25">
      <c r="A122" s="265">
        <v>80401070</v>
      </c>
      <c r="B122" s="264">
        <v>1738</v>
      </c>
      <c r="C122" s="264">
        <v>1455</v>
      </c>
      <c r="D122" s="264">
        <v>283</v>
      </c>
      <c r="E122" s="264">
        <v>1154</v>
      </c>
    </row>
    <row r="123" spans="1:5" hidden="1" x14ac:dyDescent="0.25">
      <c r="A123" s="265">
        <v>80401151</v>
      </c>
      <c r="B123" s="264">
        <v>226</v>
      </c>
      <c r="C123" s="264">
        <v>68</v>
      </c>
      <c r="D123" s="264">
        <v>158</v>
      </c>
      <c r="E123" s="264">
        <v>386</v>
      </c>
    </row>
    <row r="124" spans="1:5" hidden="1" x14ac:dyDescent="0.25">
      <c r="A124" s="265">
        <v>80404002</v>
      </c>
      <c r="B124" s="264">
        <v>1022</v>
      </c>
      <c r="C124" s="264">
        <v>0</v>
      </c>
      <c r="D124" s="264">
        <v>1022</v>
      </c>
      <c r="E124" s="264">
        <v>11</v>
      </c>
    </row>
    <row r="125" spans="1:5" hidden="1" x14ac:dyDescent="0.25">
      <c r="A125" s="265">
        <v>80404005</v>
      </c>
      <c r="B125" s="264">
        <v>200</v>
      </c>
      <c r="D125" s="264">
        <v>200</v>
      </c>
      <c r="E125" s="264">
        <v>4</v>
      </c>
    </row>
    <row r="126" spans="1:5" hidden="1" x14ac:dyDescent="0.25">
      <c r="A126" s="265">
        <v>80404006</v>
      </c>
      <c r="B126" s="264">
        <v>79</v>
      </c>
      <c r="D126" s="264">
        <v>79</v>
      </c>
    </row>
    <row r="127" spans="1:5" hidden="1" x14ac:dyDescent="0.25">
      <c r="A127" s="265">
        <v>80500008</v>
      </c>
      <c r="B127" s="264">
        <v>776</v>
      </c>
      <c r="C127" s="264">
        <v>4</v>
      </c>
      <c r="D127" s="264">
        <v>772</v>
      </c>
    </row>
    <row r="128" spans="1:5" hidden="1" x14ac:dyDescent="0.25">
      <c r="A128" s="265">
        <v>80500009</v>
      </c>
      <c r="B128" s="264">
        <v>665</v>
      </c>
      <c r="C128" s="264">
        <v>2</v>
      </c>
      <c r="D128" s="264">
        <v>663</v>
      </c>
    </row>
    <row r="129" spans="1:5" hidden="1" x14ac:dyDescent="0.25">
      <c r="A129" s="265">
        <v>80500011</v>
      </c>
      <c r="B129" s="264">
        <v>20874</v>
      </c>
      <c r="C129" s="264">
        <v>14117</v>
      </c>
      <c r="D129" s="264">
        <v>6757</v>
      </c>
    </row>
    <row r="130" spans="1:5" hidden="1" x14ac:dyDescent="0.25">
      <c r="A130" s="265">
        <v>80500016</v>
      </c>
      <c r="B130" s="264">
        <v>289</v>
      </c>
      <c r="C130" s="264">
        <v>277</v>
      </c>
      <c r="D130" s="264">
        <v>12</v>
      </c>
      <c r="E130" s="264">
        <v>0</v>
      </c>
    </row>
    <row r="131" spans="1:5" hidden="1" x14ac:dyDescent="0.25">
      <c r="A131" s="265">
        <v>80500017</v>
      </c>
      <c r="B131" s="264">
        <v>530</v>
      </c>
      <c r="C131" s="264">
        <v>529</v>
      </c>
      <c r="D131" s="264">
        <v>1</v>
      </c>
      <c r="E131" s="264">
        <v>0</v>
      </c>
    </row>
    <row r="132" spans="1:5" hidden="1" x14ac:dyDescent="0.25">
      <c r="A132" s="265">
        <v>81301025</v>
      </c>
      <c r="B132" s="264">
        <v>39</v>
      </c>
      <c r="C132" s="264">
        <v>33</v>
      </c>
      <c r="D132" s="264">
        <v>6</v>
      </c>
    </row>
    <row r="133" spans="1:5" hidden="1" x14ac:dyDescent="0.25">
      <c r="A133" s="265">
        <v>81301026</v>
      </c>
      <c r="B133" s="264">
        <v>4</v>
      </c>
      <c r="C133" s="264">
        <v>4</v>
      </c>
    </row>
    <row r="134" spans="1:5" hidden="1" x14ac:dyDescent="0.25">
      <c r="A134" s="265">
        <v>81301029</v>
      </c>
      <c r="B134" s="264">
        <v>6</v>
      </c>
      <c r="C134" s="264">
        <v>2</v>
      </c>
      <c r="D134" s="264">
        <v>4</v>
      </c>
    </row>
    <row r="135" spans="1:5" hidden="1" x14ac:dyDescent="0.25">
      <c r="A135" s="265">
        <v>81301030</v>
      </c>
      <c r="B135" s="264">
        <v>4</v>
      </c>
      <c r="C135" s="264">
        <v>3</v>
      </c>
      <c r="D135" s="264">
        <v>1</v>
      </c>
    </row>
    <row r="136" spans="1:5" hidden="1" x14ac:dyDescent="0.25">
      <c r="A136" s="265">
        <v>81601110</v>
      </c>
      <c r="B136" s="264">
        <v>11</v>
      </c>
      <c r="C136" s="264">
        <v>1</v>
      </c>
      <c r="D136" s="264">
        <v>10</v>
      </c>
    </row>
    <row r="137" spans="1:5" hidden="1" x14ac:dyDescent="0.25">
      <c r="A137" s="265">
        <v>81602203</v>
      </c>
      <c r="B137" s="264">
        <v>3</v>
      </c>
      <c r="C137" s="264">
        <v>1</v>
      </c>
      <c r="D137" s="264">
        <v>2</v>
      </c>
      <c r="E137" s="264">
        <v>2</v>
      </c>
    </row>
    <row r="138" spans="1:5" hidden="1" x14ac:dyDescent="0.25">
      <c r="A138" s="265">
        <v>81602206</v>
      </c>
      <c r="B138" s="264">
        <v>7</v>
      </c>
      <c r="D138" s="264">
        <v>7</v>
      </c>
      <c r="E138" s="264">
        <v>1</v>
      </c>
    </row>
    <row r="139" spans="1:5" hidden="1" x14ac:dyDescent="0.25">
      <c r="A139" s="265">
        <v>81602221</v>
      </c>
      <c r="B139" s="264">
        <v>303</v>
      </c>
      <c r="C139" s="264">
        <v>282</v>
      </c>
      <c r="D139" s="264">
        <v>21</v>
      </c>
      <c r="E139" s="264">
        <v>0</v>
      </c>
    </row>
    <row r="140" spans="1:5" hidden="1" x14ac:dyDescent="0.25">
      <c r="A140" s="265">
        <v>81602222</v>
      </c>
      <c r="B140" s="264">
        <v>554</v>
      </c>
      <c r="C140" s="264">
        <v>491</v>
      </c>
      <c r="D140" s="264">
        <v>63</v>
      </c>
      <c r="E140" s="264">
        <v>1</v>
      </c>
    </row>
    <row r="141" spans="1:5" hidden="1" x14ac:dyDescent="0.25">
      <c r="A141" s="265">
        <v>81602223</v>
      </c>
      <c r="B141" s="264">
        <v>15</v>
      </c>
      <c r="D141" s="264">
        <v>15</v>
      </c>
      <c r="E141" s="264">
        <v>4</v>
      </c>
    </row>
    <row r="142" spans="1:5" hidden="1" x14ac:dyDescent="0.25">
      <c r="A142" s="265">
        <v>81602224</v>
      </c>
      <c r="B142" s="264">
        <v>38</v>
      </c>
      <c r="C142" s="264">
        <v>0</v>
      </c>
      <c r="D142" s="264">
        <v>38</v>
      </c>
      <c r="E142" s="264">
        <v>23</v>
      </c>
    </row>
    <row r="143" spans="1:5" hidden="1" x14ac:dyDescent="0.25">
      <c r="A143" s="265">
        <v>81602225</v>
      </c>
      <c r="B143" s="264">
        <v>88</v>
      </c>
      <c r="C143" s="264">
        <v>56</v>
      </c>
      <c r="D143" s="264">
        <v>32</v>
      </c>
      <c r="E143" s="264">
        <v>8</v>
      </c>
    </row>
    <row r="144" spans="1:5" hidden="1" x14ac:dyDescent="0.25">
      <c r="A144" s="265">
        <v>81602231</v>
      </c>
      <c r="B144" s="264">
        <v>23</v>
      </c>
      <c r="C144" s="264">
        <v>3</v>
      </c>
      <c r="D144" s="264">
        <v>20</v>
      </c>
      <c r="E144" s="264">
        <v>1</v>
      </c>
    </row>
    <row r="145" spans="1:5" hidden="1" x14ac:dyDescent="0.25">
      <c r="A145" s="265">
        <v>81701001</v>
      </c>
      <c r="B145" s="264">
        <v>20270</v>
      </c>
      <c r="C145" s="264">
        <v>5737</v>
      </c>
      <c r="D145" s="264">
        <v>14533</v>
      </c>
      <c r="E145" s="264">
        <v>7174</v>
      </c>
    </row>
    <row r="146" spans="1:5" hidden="1" x14ac:dyDescent="0.25">
      <c r="A146" s="265">
        <v>81701009</v>
      </c>
      <c r="B146" s="264">
        <v>1522</v>
      </c>
      <c r="C146" s="264">
        <v>98</v>
      </c>
      <c r="D146" s="264">
        <v>1424</v>
      </c>
      <c r="E146" s="264">
        <v>168</v>
      </c>
    </row>
    <row r="147" spans="1:5" hidden="1" x14ac:dyDescent="0.25">
      <c r="A147" s="265">
        <v>81707001</v>
      </c>
      <c r="B147" s="264">
        <v>883</v>
      </c>
      <c r="C147" s="264">
        <v>11</v>
      </c>
      <c r="D147" s="264">
        <v>872</v>
      </c>
      <c r="E147" s="264">
        <v>2</v>
      </c>
    </row>
    <row r="148" spans="1:5" hidden="1" x14ac:dyDescent="0.25">
      <c r="A148" s="265">
        <v>81707002</v>
      </c>
      <c r="B148" s="264">
        <v>710</v>
      </c>
      <c r="C148" s="264">
        <v>0</v>
      </c>
      <c r="D148" s="264">
        <v>710</v>
      </c>
      <c r="E148" s="264">
        <v>0</v>
      </c>
    </row>
    <row r="149" spans="1:5" hidden="1" x14ac:dyDescent="0.25">
      <c r="A149" s="265">
        <v>81707030</v>
      </c>
      <c r="B149" s="264">
        <v>3088</v>
      </c>
      <c r="C149" s="264">
        <v>2876</v>
      </c>
      <c r="D149" s="264">
        <v>212</v>
      </c>
      <c r="E149" s="264">
        <v>50</v>
      </c>
    </row>
    <row r="150" spans="1:5" hidden="1" x14ac:dyDescent="0.25">
      <c r="A150" s="265">
        <v>81707038</v>
      </c>
      <c r="B150" s="264">
        <v>10712</v>
      </c>
      <c r="C150" s="264">
        <v>2268</v>
      </c>
      <c r="D150" s="264">
        <v>8444</v>
      </c>
    </row>
    <row r="151" spans="1:5" hidden="1" x14ac:dyDescent="0.25">
      <c r="A151" s="265">
        <v>81801042</v>
      </c>
      <c r="B151" s="264">
        <v>10</v>
      </c>
      <c r="C151" s="264">
        <v>7</v>
      </c>
      <c r="D151" s="264">
        <v>3</v>
      </c>
    </row>
    <row r="152" spans="1:5" hidden="1" x14ac:dyDescent="0.25">
      <c r="A152" s="265">
        <v>81901022</v>
      </c>
      <c r="B152" s="264">
        <v>94</v>
      </c>
      <c r="C152" s="264">
        <v>49</v>
      </c>
      <c r="D152" s="264">
        <v>45</v>
      </c>
    </row>
    <row r="153" spans="1:5" hidden="1" x14ac:dyDescent="0.25">
      <c r="A153" s="265">
        <v>82001015</v>
      </c>
      <c r="B153" s="264">
        <v>357</v>
      </c>
      <c r="C153" s="264">
        <v>1</v>
      </c>
      <c r="D153" s="264">
        <v>356</v>
      </c>
    </row>
    <row r="154" spans="1:5" hidden="1" x14ac:dyDescent="0.25">
      <c r="A154" s="265">
        <v>82106004</v>
      </c>
      <c r="B154" s="264">
        <v>32</v>
      </c>
      <c r="C154" s="264">
        <v>32</v>
      </c>
    </row>
    <row r="155" spans="1:5" hidden="1" x14ac:dyDescent="0.25">
      <c r="A155" s="265">
        <v>82106005</v>
      </c>
      <c r="B155" s="264">
        <v>88</v>
      </c>
      <c r="C155" s="264">
        <v>88</v>
      </c>
    </row>
    <row r="156" spans="1:5" hidden="1" x14ac:dyDescent="0.25">
      <c r="A156" s="265">
        <v>82106006</v>
      </c>
      <c r="B156" s="264">
        <v>174</v>
      </c>
      <c r="C156" s="264">
        <v>174</v>
      </c>
    </row>
    <row r="157" spans="1:5" hidden="1" x14ac:dyDescent="0.25">
      <c r="A157" s="265">
        <v>82106007</v>
      </c>
      <c r="B157" s="264">
        <v>62</v>
      </c>
      <c r="C157" s="264">
        <v>62</v>
      </c>
    </row>
    <row r="158" spans="1:5" hidden="1" x14ac:dyDescent="0.25">
      <c r="A158" s="265">
        <v>82107003</v>
      </c>
      <c r="B158" s="264">
        <v>463</v>
      </c>
      <c r="C158" s="264">
        <v>463</v>
      </c>
    </row>
    <row r="159" spans="1:5" hidden="1" x14ac:dyDescent="0.25">
      <c r="A159" s="265">
        <v>82201010</v>
      </c>
      <c r="B159" s="264">
        <v>782</v>
      </c>
      <c r="C159" s="264">
        <v>0</v>
      </c>
      <c r="D159" s="264">
        <v>782</v>
      </c>
      <c r="E159" s="264">
        <v>764</v>
      </c>
    </row>
    <row r="160" spans="1:5" hidden="1" x14ac:dyDescent="0.25">
      <c r="A160" s="265">
        <v>82201011</v>
      </c>
      <c r="B160" s="264">
        <v>239</v>
      </c>
      <c r="C160" s="264">
        <v>0</v>
      </c>
      <c r="D160" s="264">
        <v>239</v>
      </c>
      <c r="E160" s="264">
        <v>582</v>
      </c>
    </row>
    <row r="161" spans="1:5" hidden="1" x14ac:dyDescent="0.25">
      <c r="A161" s="265">
        <v>82201012</v>
      </c>
      <c r="B161" s="264">
        <v>828</v>
      </c>
      <c r="C161" s="264">
        <v>0</v>
      </c>
      <c r="D161" s="264">
        <v>828</v>
      </c>
      <c r="E161" s="264">
        <v>2005</v>
      </c>
    </row>
    <row r="162" spans="1:5" hidden="1" x14ac:dyDescent="0.25">
      <c r="A162" s="265">
        <v>82201013</v>
      </c>
      <c r="B162" s="264">
        <v>202</v>
      </c>
      <c r="C162" s="264">
        <v>0</v>
      </c>
      <c r="D162" s="264">
        <v>202</v>
      </c>
      <c r="E162" s="264">
        <v>850</v>
      </c>
    </row>
    <row r="163" spans="1:5" hidden="1" x14ac:dyDescent="0.25">
      <c r="A163" s="265">
        <v>82201014</v>
      </c>
      <c r="B163" s="264">
        <v>118</v>
      </c>
      <c r="C163" s="264">
        <v>69</v>
      </c>
      <c r="D163" s="264">
        <v>49</v>
      </c>
    </row>
    <row r="164" spans="1:5" hidden="1" x14ac:dyDescent="0.25">
      <c r="A164" s="265">
        <v>82201015</v>
      </c>
      <c r="B164" s="264">
        <v>934</v>
      </c>
      <c r="C164" s="264">
        <v>443</v>
      </c>
      <c r="D164" s="264">
        <v>491</v>
      </c>
    </row>
    <row r="165" spans="1:5" hidden="1" x14ac:dyDescent="0.25">
      <c r="A165" s="265">
        <v>82201016</v>
      </c>
      <c r="B165" s="264">
        <v>5634</v>
      </c>
      <c r="C165" s="264">
        <v>17</v>
      </c>
      <c r="D165" s="264">
        <v>5617</v>
      </c>
    </row>
    <row r="166" spans="1:5" hidden="1" x14ac:dyDescent="0.25">
      <c r="A166" s="265">
        <v>82201017</v>
      </c>
      <c r="B166" s="264">
        <v>844</v>
      </c>
      <c r="C166" s="264">
        <v>0</v>
      </c>
      <c r="D166" s="264">
        <v>844</v>
      </c>
    </row>
    <row r="167" spans="1:5" hidden="1" x14ac:dyDescent="0.25">
      <c r="A167" s="265">
        <v>82201018</v>
      </c>
      <c r="B167" s="264">
        <v>161</v>
      </c>
      <c r="D167" s="264">
        <v>161</v>
      </c>
    </row>
    <row r="168" spans="1:5" hidden="1" x14ac:dyDescent="0.25">
      <c r="A168" s="265">
        <v>82201019</v>
      </c>
      <c r="B168" s="264">
        <v>12111</v>
      </c>
      <c r="C168" s="264">
        <v>513</v>
      </c>
      <c r="D168" s="264">
        <v>11598</v>
      </c>
    </row>
    <row r="169" spans="1:5" hidden="1" x14ac:dyDescent="0.25">
      <c r="A169" s="265">
        <v>82201020</v>
      </c>
      <c r="B169" s="264">
        <v>5304</v>
      </c>
      <c r="C169" s="264">
        <v>35</v>
      </c>
      <c r="D169" s="264">
        <v>5269</v>
      </c>
    </row>
    <row r="170" spans="1:5" hidden="1" x14ac:dyDescent="0.25">
      <c r="A170" s="265">
        <v>82201021</v>
      </c>
      <c r="B170" s="264">
        <v>4397</v>
      </c>
      <c r="C170" s="264">
        <v>20</v>
      </c>
      <c r="D170" s="264">
        <v>4377</v>
      </c>
    </row>
    <row r="171" spans="1:5" hidden="1" x14ac:dyDescent="0.25">
      <c r="A171" s="265" t="s">
        <v>236</v>
      </c>
    </row>
    <row r="172" spans="1:5" hidden="1" x14ac:dyDescent="0.25">
      <c r="A172" s="265" t="s">
        <v>237</v>
      </c>
      <c r="B172" s="264">
        <v>1116439</v>
      </c>
      <c r="C172" s="264">
        <v>259147</v>
      </c>
      <c r="D172" s="264">
        <v>731667</v>
      </c>
      <c r="E172" s="264">
        <v>335184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BM18</vt:lpstr>
      <vt:lpstr>BMA18</vt:lpstr>
      <vt:lpstr>Filtro03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Mónica Liliana Báez Aguirre</dc:creator>
  <cp:lastModifiedBy>Mónica Liliana Báez Aguirre</cp:lastModifiedBy>
  <dcterms:created xsi:type="dcterms:W3CDTF">2026-04-29T19:02:36Z</dcterms:created>
  <dcterms:modified xsi:type="dcterms:W3CDTF">2026-04-29T19:07:50Z</dcterms:modified>
</cp:coreProperties>
</file>